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540" yWindow="285" windowWidth="20610" windowHeight="10170" activeTab="2"/>
  </bookViews>
  <sheets>
    <sheet name="ЗАКАЗ-ФОРМА" sheetId="4" r:id="rId1"/>
    <sheet name="КУСТАРНИКИ В КРАСОЧНОЙ УПАК" sheetId="7" r:id="rId2"/>
    <sheet name="Хвойники" sheetId="6" r:id="rId3"/>
  </sheets>
  <definedNames>
    <definedName name="_xlnm._FilterDatabase" localSheetId="1" hidden="1">'КУСТАРНИКИ В КРАСОЧНОЙ УПАК'!$B$8:$N$616</definedName>
    <definedName name="_xlnm._FilterDatabase" localSheetId="2" hidden="1">Хвойники!$B$8:$I$296</definedName>
    <definedName name="_xlnm.Print_Titles" localSheetId="1">'КУСТАРНИКИ В КРАСОЧНОЙ УПАК'!$8:$8</definedName>
    <definedName name="_xlnm.Print_Titles" localSheetId="2">Хвойники!$8:$8</definedName>
    <definedName name="_xlnm.Print_Area" localSheetId="0">'ЗАКАЗ-ФОРМА'!$A$1:$BI$81</definedName>
    <definedName name="_xlnm.Print_Area" localSheetId="1">'КУСТАРНИКИ В КРАСОЧНОЙ УПАК'!$B$1:$J$635</definedName>
    <definedName name="_xlnm.Print_Area" localSheetId="2">Хвойники!$B$1:$G$310</definedName>
  </definedNames>
  <calcPr calcId="125725"/>
</workbook>
</file>

<file path=xl/calcChain.xml><?xml version="1.0" encoding="utf-8"?>
<calcChain xmlns="http://schemas.openxmlformats.org/spreadsheetml/2006/main">
  <c r="L624" i="7"/>
  <c r="K624"/>
  <c r="K623"/>
  <c r="K622"/>
  <c r="K621"/>
  <c r="K620"/>
  <c r="K619"/>
  <c r="K618"/>
  <c r="K617"/>
  <c r="K616"/>
  <c r="K615"/>
  <c r="K614"/>
  <c r="K613"/>
  <c r="K612"/>
  <c r="K611"/>
  <c r="K610"/>
  <c r="K609"/>
  <c r="L608"/>
  <c r="K608"/>
  <c r="K607"/>
  <c r="K606"/>
  <c r="K605"/>
  <c r="K604"/>
  <c r="K603"/>
  <c r="K602"/>
  <c r="K601"/>
  <c r="K600"/>
  <c r="K599"/>
  <c r="K598"/>
  <c r="K597"/>
  <c r="K596"/>
  <c r="L595"/>
  <c r="K595"/>
  <c r="K594"/>
  <c r="K593"/>
  <c r="K592"/>
  <c r="K591"/>
  <c r="K590"/>
  <c r="K589"/>
  <c r="K588"/>
  <c r="K587"/>
  <c r="K586"/>
  <c r="K585"/>
  <c r="K584"/>
  <c r="K583"/>
  <c r="K582"/>
  <c r="K581"/>
  <c r="K580"/>
  <c r="K579"/>
  <c r="K578"/>
  <c r="K577"/>
  <c r="K576"/>
  <c r="K575"/>
  <c r="K574"/>
  <c r="K573"/>
  <c r="K572"/>
  <c r="K571"/>
  <c r="K570"/>
  <c r="K569"/>
  <c r="K568"/>
  <c r="K567"/>
  <c r="K566"/>
  <c r="K565"/>
  <c r="K564"/>
  <c r="K563"/>
  <c r="K562"/>
  <c r="K561"/>
  <c r="K560"/>
  <c r="K559"/>
  <c r="K558"/>
  <c r="K557"/>
  <c r="K556"/>
  <c r="K555"/>
  <c r="K554"/>
  <c r="K553"/>
  <c r="K552"/>
  <c r="K551"/>
  <c r="K550"/>
  <c r="K549"/>
  <c r="K548"/>
  <c r="K547"/>
  <c r="K546"/>
  <c r="K545"/>
  <c r="K544"/>
  <c r="K543"/>
  <c r="K542"/>
  <c r="K541"/>
  <c r="K540"/>
  <c r="K539"/>
  <c r="K538"/>
  <c r="K537"/>
  <c r="K536"/>
  <c r="L535"/>
  <c r="K535"/>
  <c r="L534"/>
  <c r="K534"/>
  <c r="L533"/>
  <c r="K533"/>
  <c r="K532"/>
  <c r="L531"/>
  <c r="K531"/>
  <c r="L530"/>
  <c r="K530"/>
  <c r="K529"/>
  <c r="K528"/>
  <c r="L527"/>
  <c r="K527"/>
  <c r="L526"/>
  <c r="K526"/>
  <c r="L525"/>
  <c r="K525"/>
  <c r="L524"/>
  <c r="K524"/>
  <c r="L523"/>
  <c r="K523"/>
  <c r="L522"/>
  <c r="K522"/>
  <c r="L521"/>
  <c r="K521"/>
  <c r="K520"/>
  <c r="K519"/>
  <c r="K518"/>
  <c r="K517"/>
  <c r="K516"/>
  <c r="L515"/>
  <c r="K515"/>
  <c r="L514"/>
  <c r="K514"/>
  <c r="K512"/>
  <c r="L511"/>
  <c r="K511"/>
  <c r="L510"/>
  <c r="K510"/>
  <c r="L509"/>
  <c r="K509"/>
  <c r="L508"/>
  <c r="K508"/>
  <c r="L507"/>
  <c r="K507"/>
  <c r="L506"/>
  <c r="K506"/>
  <c r="K505"/>
  <c r="K504"/>
  <c r="L503"/>
  <c r="K503"/>
  <c r="L502"/>
  <c r="K502"/>
  <c r="K501"/>
  <c r="K500"/>
  <c r="L499"/>
  <c r="K499"/>
  <c r="L498"/>
  <c r="K498"/>
  <c r="L497"/>
  <c r="K497"/>
  <c r="L496"/>
  <c r="K496"/>
  <c r="L495"/>
  <c r="K495"/>
  <c r="L494"/>
  <c r="K494"/>
  <c r="K493"/>
  <c r="K492"/>
  <c r="K491"/>
  <c r="K490"/>
  <c r="K489"/>
  <c r="K488"/>
  <c r="L487"/>
  <c r="K487"/>
  <c r="L486"/>
  <c r="K486"/>
  <c r="K485"/>
  <c r="K484"/>
  <c r="K483"/>
  <c r="L482"/>
  <c r="K482"/>
  <c r="K481"/>
  <c r="K480"/>
  <c r="K479"/>
  <c r="K478"/>
  <c r="K477"/>
  <c r="K476"/>
  <c r="K475"/>
  <c r="L474"/>
  <c r="K474"/>
  <c r="L473"/>
  <c r="K473"/>
  <c r="L472"/>
  <c r="K472"/>
  <c r="K471"/>
  <c r="K470"/>
  <c r="L469"/>
  <c r="K469"/>
  <c r="L468"/>
  <c r="K468"/>
  <c r="K467"/>
  <c r="K466"/>
  <c r="L465"/>
  <c r="K465"/>
  <c r="K464"/>
  <c r="K463"/>
  <c r="K462"/>
  <c r="K461"/>
  <c r="K460"/>
  <c r="L459"/>
  <c r="K459"/>
  <c r="K458"/>
  <c r="K457"/>
  <c r="L456"/>
  <c r="K456"/>
  <c r="K455"/>
  <c r="K454"/>
  <c r="K453"/>
  <c r="K452"/>
  <c r="K451"/>
  <c r="K450"/>
  <c r="K449"/>
  <c r="K448"/>
  <c r="L447"/>
  <c r="K447"/>
  <c r="K446"/>
  <c r="K445"/>
  <c r="K444"/>
  <c r="K443"/>
  <c r="L442"/>
  <c r="K442"/>
  <c r="K441"/>
  <c r="K440"/>
  <c r="K439"/>
  <c r="K438"/>
  <c r="K437"/>
  <c r="L436"/>
  <c r="K436"/>
  <c r="L434"/>
  <c r="K434"/>
  <c r="L433"/>
  <c r="K433"/>
  <c r="L432"/>
  <c r="K432"/>
  <c r="K431"/>
  <c r="L430"/>
  <c r="K430"/>
  <c r="K429"/>
  <c r="L428"/>
  <c r="K428"/>
  <c r="L427"/>
  <c r="K427"/>
  <c r="L426"/>
  <c r="K426"/>
  <c r="K425"/>
  <c r="K424"/>
  <c r="K423"/>
  <c r="K422"/>
  <c r="L421"/>
  <c r="K421"/>
  <c r="L420"/>
  <c r="K420"/>
  <c r="L419"/>
  <c r="K419"/>
  <c r="K418"/>
  <c r="K417"/>
  <c r="K416"/>
  <c r="L415"/>
  <c r="K415"/>
  <c r="K414"/>
  <c r="K413"/>
  <c r="K412"/>
  <c r="K411"/>
  <c r="L410"/>
  <c r="K410"/>
  <c r="K409"/>
  <c r="K408"/>
  <c r="K407"/>
  <c r="K406"/>
  <c r="K405"/>
  <c r="K404"/>
  <c r="L403"/>
  <c r="K403"/>
  <c r="K402"/>
  <c r="K401"/>
  <c r="L400"/>
  <c r="K400"/>
  <c r="K399"/>
  <c r="K398"/>
  <c r="K397"/>
  <c r="K396"/>
  <c r="K395"/>
  <c r="K394"/>
  <c r="L393"/>
  <c r="K393"/>
  <c r="L392"/>
  <c r="K392"/>
  <c r="K391"/>
  <c r="K390"/>
  <c r="L389"/>
  <c r="K389"/>
  <c r="L388"/>
  <c r="K388"/>
  <c r="L387"/>
  <c r="K387"/>
  <c r="L386"/>
  <c r="K386"/>
  <c r="L385"/>
  <c r="K385"/>
  <c r="L384"/>
  <c r="K384"/>
  <c r="K383"/>
  <c r="L382"/>
  <c r="K382"/>
  <c r="K381"/>
  <c r="L380"/>
  <c r="K380"/>
  <c r="L379"/>
  <c r="K379"/>
  <c r="L378"/>
  <c r="K378"/>
  <c r="L377"/>
  <c r="K377"/>
  <c r="K376"/>
  <c r="K375"/>
  <c r="K374"/>
  <c r="K373"/>
  <c r="K372"/>
  <c r="L371"/>
  <c r="K371"/>
  <c r="K370"/>
  <c r="L369"/>
  <c r="K369"/>
  <c r="L368"/>
  <c r="K368"/>
  <c r="L367"/>
  <c r="K367"/>
  <c r="L366"/>
  <c r="K366"/>
  <c r="L365"/>
  <c r="K365"/>
  <c r="L364"/>
  <c r="K364"/>
  <c r="K363"/>
  <c r="L362"/>
  <c r="K362"/>
  <c r="L361"/>
  <c r="K361"/>
  <c r="L360"/>
  <c r="K360"/>
  <c r="K359"/>
  <c r="K358"/>
  <c r="K357"/>
  <c r="K356"/>
  <c r="K355"/>
  <c r="K354"/>
  <c r="K353"/>
  <c r="K352"/>
  <c r="K351"/>
  <c r="K350"/>
  <c r="K349"/>
  <c r="K348"/>
  <c r="L347"/>
  <c r="K347"/>
  <c r="K346"/>
  <c r="K345"/>
  <c r="K344"/>
  <c r="L343"/>
  <c r="K343"/>
  <c r="L342"/>
  <c r="K342"/>
  <c r="L341"/>
  <c r="K341"/>
  <c r="K340"/>
  <c r="L339"/>
  <c r="K339"/>
  <c r="K338"/>
  <c r="K337"/>
  <c r="K336"/>
  <c r="K335"/>
  <c r="L334"/>
  <c r="K334"/>
  <c r="L333"/>
  <c r="K333"/>
  <c r="K332"/>
  <c r="K331"/>
  <c r="K330"/>
  <c r="K329"/>
  <c r="K328"/>
  <c r="K327"/>
  <c r="K326"/>
  <c r="K325"/>
  <c r="K324"/>
  <c r="L323"/>
  <c r="K323"/>
  <c r="K322"/>
  <c r="L321"/>
  <c r="K321"/>
  <c r="L320"/>
  <c r="K320"/>
  <c r="L319"/>
  <c r="K319"/>
  <c r="K318"/>
  <c r="K317"/>
  <c r="K316"/>
  <c r="L315"/>
  <c r="K315"/>
  <c r="K314"/>
  <c r="K313"/>
  <c r="K312"/>
  <c r="L311"/>
  <c r="K311"/>
  <c r="K310"/>
  <c r="K309"/>
  <c r="L308"/>
  <c r="K308"/>
  <c r="L307"/>
  <c r="K307"/>
  <c r="L306"/>
  <c r="K306"/>
  <c r="K305"/>
  <c r="K304"/>
  <c r="L303"/>
  <c r="K303"/>
  <c r="L302"/>
  <c r="K302"/>
  <c r="K301"/>
  <c r="K300"/>
  <c r="K299"/>
  <c r="K298"/>
  <c r="K297"/>
  <c r="K296"/>
  <c r="K295"/>
  <c r="K294"/>
  <c r="K293"/>
  <c r="L292"/>
  <c r="K292"/>
  <c r="K291"/>
  <c r="L290"/>
  <c r="K290"/>
  <c r="L289"/>
  <c r="K289"/>
  <c r="L288"/>
  <c r="K288"/>
  <c r="K287"/>
  <c r="K286"/>
  <c r="K285"/>
  <c r="K284"/>
  <c r="L283"/>
  <c r="K283"/>
  <c r="K282"/>
  <c r="L281"/>
  <c r="K281"/>
  <c r="K280"/>
  <c r="L279"/>
  <c r="K279"/>
  <c r="L278"/>
  <c r="K278"/>
  <c r="K277"/>
  <c r="L276"/>
  <c r="K276"/>
  <c r="L275"/>
  <c r="K275"/>
  <c r="L274"/>
  <c r="K274"/>
  <c r="L273"/>
  <c r="K273"/>
  <c r="L272"/>
  <c r="K272"/>
  <c r="K271"/>
  <c r="K270"/>
  <c r="K269"/>
  <c r="K268"/>
  <c r="K267"/>
  <c r="L266"/>
  <c r="K266"/>
  <c r="L265"/>
  <c r="K265"/>
  <c r="L264"/>
  <c r="K264"/>
  <c r="L263"/>
  <c r="K263"/>
  <c r="L262"/>
  <c r="K262"/>
  <c r="L261"/>
  <c r="K261"/>
  <c r="L260"/>
  <c r="K260"/>
  <c r="L259"/>
  <c r="K259"/>
  <c r="L258"/>
  <c r="K258"/>
  <c r="L257"/>
  <c r="K257"/>
  <c r="L256"/>
  <c r="K256"/>
  <c r="L255"/>
  <c r="K255"/>
  <c r="K254"/>
  <c r="L253"/>
  <c r="K253"/>
  <c r="L252"/>
  <c r="K252"/>
  <c r="L251"/>
  <c r="K251"/>
  <c r="L250"/>
  <c r="K250"/>
  <c r="L249"/>
  <c r="K249"/>
  <c r="L248"/>
  <c r="K248"/>
  <c r="L247"/>
  <c r="K247"/>
  <c r="L246"/>
  <c r="K246"/>
  <c r="L245"/>
  <c r="K245"/>
  <c r="L244"/>
  <c r="K244"/>
  <c r="L243"/>
  <c r="K243"/>
  <c r="L242"/>
  <c r="K242"/>
  <c r="L241"/>
  <c r="K241"/>
  <c r="L240"/>
  <c r="K240"/>
  <c r="L239"/>
  <c r="K239"/>
  <c r="L238"/>
  <c r="K238"/>
  <c r="L237"/>
  <c r="K237"/>
  <c r="L236"/>
  <c r="K236"/>
  <c r="L235"/>
  <c r="K235"/>
  <c r="L234"/>
  <c r="K234"/>
  <c r="L233"/>
  <c r="K233"/>
  <c r="L232"/>
  <c r="K232"/>
  <c r="L231"/>
  <c r="K231"/>
  <c r="L230"/>
  <c r="K230"/>
  <c r="L229"/>
  <c r="K229"/>
  <c r="L228"/>
  <c r="K228"/>
  <c r="L227"/>
  <c r="K227"/>
  <c r="L226"/>
  <c r="K226"/>
  <c r="K225"/>
  <c r="K224"/>
  <c r="L223"/>
  <c r="K223"/>
  <c r="L222"/>
  <c r="K222"/>
  <c r="L221"/>
  <c r="K221"/>
  <c r="K220"/>
  <c r="L219"/>
  <c r="K219"/>
  <c r="L218"/>
  <c r="K218"/>
  <c r="K217"/>
  <c r="K216"/>
  <c r="L215"/>
  <c r="K215"/>
  <c r="L214"/>
  <c r="K214"/>
  <c r="L213"/>
  <c r="K213"/>
  <c r="L212"/>
  <c r="K212"/>
  <c r="K211"/>
  <c r="L210"/>
  <c r="K210"/>
  <c r="L209"/>
  <c r="K209"/>
  <c r="L208"/>
  <c r="K208"/>
  <c r="L207"/>
  <c r="K207"/>
  <c r="L206"/>
  <c r="K206"/>
  <c r="K205"/>
  <c r="K204"/>
  <c r="L203"/>
  <c r="K203"/>
  <c r="L202"/>
  <c r="K202"/>
  <c r="L201"/>
  <c r="K201"/>
  <c r="L200"/>
  <c r="K200"/>
  <c r="L199"/>
  <c r="K199"/>
  <c r="L198"/>
  <c r="K198"/>
  <c r="K197"/>
  <c r="L196"/>
  <c r="K196"/>
  <c r="K195"/>
  <c r="L194"/>
  <c r="K194"/>
  <c r="L193"/>
  <c r="K193"/>
  <c r="L192"/>
  <c r="K192"/>
  <c r="K191"/>
  <c r="K190"/>
  <c r="K189"/>
  <c r="K188"/>
  <c r="K187"/>
  <c r="K186"/>
  <c r="L185"/>
  <c r="K185"/>
  <c r="K184"/>
  <c r="K183"/>
  <c r="L182"/>
  <c r="K182"/>
  <c r="L181"/>
  <c r="K181"/>
  <c r="L180"/>
  <c r="K180"/>
  <c r="L179"/>
  <c r="K179"/>
  <c r="K178"/>
  <c r="L177"/>
  <c r="K177"/>
  <c r="K176"/>
  <c r="L175"/>
  <c r="K175"/>
  <c r="K174"/>
  <c r="L173"/>
  <c r="K173"/>
  <c r="K172"/>
  <c r="L171"/>
  <c r="K171"/>
  <c r="L170"/>
  <c r="K170"/>
  <c r="L169"/>
  <c r="K169"/>
  <c r="K168"/>
  <c r="L167"/>
  <c r="K167"/>
  <c r="K166"/>
  <c r="L165"/>
  <c r="K165"/>
  <c r="L164"/>
  <c r="K164"/>
  <c r="K163"/>
  <c r="K162"/>
  <c r="L161"/>
  <c r="K161"/>
  <c r="K160"/>
  <c r="K159"/>
  <c r="L158"/>
  <c r="K158"/>
  <c r="K157"/>
  <c r="L156"/>
  <c r="K156"/>
  <c r="K155"/>
  <c r="K154"/>
  <c r="L153"/>
  <c r="K153"/>
  <c r="L152"/>
  <c r="K152"/>
  <c r="K151"/>
  <c r="K150"/>
  <c r="K149"/>
  <c r="K148"/>
  <c r="L147"/>
  <c r="K147"/>
  <c r="L146"/>
  <c r="K146"/>
  <c r="L145"/>
  <c r="K145"/>
  <c r="K144"/>
  <c r="K143"/>
  <c r="K142"/>
  <c r="K141"/>
  <c r="L140"/>
  <c r="K140"/>
  <c r="K139"/>
  <c r="K138"/>
  <c r="K137"/>
  <c r="L136"/>
  <c r="K136"/>
  <c r="L135"/>
  <c r="K135"/>
  <c r="K134"/>
  <c r="L133"/>
  <c r="K133"/>
  <c r="L132"/>
  <c r="K132"/>
  <c r="K131"/>
  <c r="K130"/>
  <c r="L129"/>
  <c r="K129"/>
  <c r="L128"/>
  <c r="K128"/>
  <c r="L127"/>
  <c r="K127"/>
  <c r="L126"/>
  <c r="K126"/>
  <c r="L125"/>
  <c r="K125"/>
  <c r="K124"/>
  <c r="K123"/>
  <c r="K122"/>
  <c r="K121"/>
  <c r="K120"/>
  <c r="L119"/>
  <c r="K119"/>
  <c r="L118"/>
  <c r="K118"/>
  <c r="L117"/>
  <c r="K117"/>
  <c r="L116"/>
  <c r="K116"/>
  <c r="L115"/>
  <c r="K115"/>
  <c r="L114"/>
  <c r="K114"/>
  <c r="L113"/>
  <c r="K113"/>
  <c r="K112"/>
  <c r="L111"/>
  <c r="K111"/>
  <c r="L110"/>
  <c r="K110"/>
  <c r="L109"/>
  <c r="K109"/>
  <c r="K108"/>
  <c r="L107"/>
  <c r="K107"/>
  <c r="L106"/>
  <c r="K106"/>
  <c r="L105"/>
  <c r="K105"/>
  <c r="K104"/>
  <c r="L103"/>
  <c r="K103"/>
  <c r="L102"/>
  <c r="K102"/>
  <c r="L101"/>
  <c r="K101"/>
  <c r="L100"/>
  <c r="K100"/>
  <c r="L99"/>
  <c r="K99"/>
  <c r="K98"/>
  <c r="L97"/>
  <c r="K97"/>
  <c r="L96"/>
  <c r="K96"/>
  <c r="K95"/>
  <c r="K94"/>
  <c r="K93"/>
  <c r="K92"/>
  <c r="L91"/>
  <c r="K91"/>
  <c r="L90"/>
  <c r="K90"/>
  <c r="K89"/>
  <c r="K88"/>
  <c r="K87"/>
  <c r="L86"/>
  <c r="K86"/>
  <c r="K85"/>
  <c r="K84"/>
  <c r="K83"/>
  <c r="K82"/>
  <c r="K81"/>
  <c r="K80"/>
  <c r="L79"/>
  <c r="K79"/>
  <c r="K78"/>
  <c r="K77"/>
  <c r="K76"/>
  <c r="K75"/>
  <c r="K74"/>
  <c r="L73"/>
  <c r="K73"/>
  <c r="L72"/>
  <c r="K72"/>
  <c r="K71"/>
  <c r="K70"/>
  <c r="K69"/>
  <c r="L68"/>
  <c r="K68"/>
  <c r="K67"/>
  <c r="K66"/>
  <c r="K65"/>
  <c r="L64"/>
  <c r="K64"/>
  <c r="L63"/>
  <c r="K63"/>
  <c r="K62"/>
  <c r="L61"/>
  <c r="K61"/>
  <c r="L60"/>
  <c r="K60"/>
  <c r="L59"/>
  <c r="K59"/>
  <c r="L58"/>
  <c r="K58"/>
  <c r="K57"/>
  <c r="L56"/>
  <c r="K56"/>
  <c r="K55"/>
  <c r="L54"/>
  <c r="K54"/>
  <c r="K53"/>
  <c r="L52"/>
  <c r="K52"/>
  <c r="L51"/>
  <c r="K51"/>
  <c r="L50"/>
  <c r="K50"/>
  <c r="L49"/>
  <c r="K49"/>
  <c r="L48"/>
  <c r="K48"/>
  <c r="L47"/>
  <c r="K47"/>
  <c r="K46"/>
  <c r="K45"/>
  <c r="K44"/>
  <c r="K43"/>
  <c r="L42"/>
  <c r="K42"/>
  <c r="L41"/>
  <c r="K41"/>
  <c r="L40"/>
  <c r="K40"/>
  <c r="K39"/>
  <c r="L38"/>
  <c r="K38"/>
  <c r="L37"/>
  <c r="K37"/>
  <c r="L36"/>
  <c r="K36"/>
  <c r="L35"/>
  <c r="K35"/>
  <c r="L34"/>
  <c r="K34"/>
  <c r="L33"/>
  <c r="K33"/>
  <c r="K32"/>
  <c r="K31"/>
  <c r="K30"/>
  <c r="K29"/>
  <c r="K28"/>
  <c r="K27"/>
  <c r="K26"/>
  <c r="K24"/>
  <c r="K25"/>
  <c r="K23"/>
  <c r="K22"/>
  <c r="K19"/>
  <c r="K21"/>
  <c r="K20"/>
  <c r="K18"/>
  <c r="L17"/>
  <c r="K17"/>
  <c r="K16"/>
  <c r="K15"/>
  <c r="K14"/>
  <c r="K13"/>
  <c r="K12"/>
  <c r="K11"/>
  <c r="L10"/>
  <c r="K10"/>
  <c r="H1"/>
  <c r="F1" i="6"/>
  <c r="AK41" i="4" s="1"/>
  <c r="H296" i="6"/>
  <c r="H295"/>
  <c r="H294"/>
  <c r="H293"/>
  <c r="H292"/>
  <c r="H291"/>
  <c r="H290"/>
  <c r="H289"/>
  <c r="H288"/>
  <c r="H287"/>
  <c r="H286"/>
  <c r="H285"/>
  <c r="H284"/>
  <c r="H283"/>
  <c r="H282"/>
  <c r="H281"/>
  <c r="H280"/>
  <c r="H279"/>
  <c r="H278"/>
  <c r="H277"/>
  <c r="H276"/>
  <c r="H275"/>
  <c r="H274"/>
  <c r="H273"/>
  <c r="H272"/>
  <c r="H271"/>
  <c r="H270"/>
  <c r="H269"/>
  <c r="H268"/>
  <c r="H267"/>
  <c r="H266"/>
  <c r="H265"/>
  <c r="H264"/>
  <c r="H263"/>
  <c r="H262"/>
  <c r="H261"/>
  <c r="H260"/>
  <c r="H259"/>
  <c r="H258"/>
  <c r="H257"/>
  <c r="H256"/>
  <c r="H255"/>
  <c r="H254"/>
  <c r="H253"/>
  <c r="H252"/>
  <c r="H251"/>
  <c r="H250"/>
  <c r="H249"/>
  <c r="H248"/>
  <c r="H247"/>
  <c r="H246"/>
  <c r="H245"/>
  <c r="H244"/>
  <c r="H243"/>
  <c r="H242"/>
  <c r="H241"/>
  <c r="H240"/>
  <c r="H239"/>
  <c r="H238"/>
  <c r="H237"/>
  <c r="H236"/>
  <c r="H235"/>
  <c r="H234"/>
  <c r="H233"/>
  <c r="H232"/>
  <c r="H231"/>
  <c r="H230"/>
  <c r="H229"/>
  <c r="H228"/>
  <c r="H227"/>
  <c r="H226"/>
  <c r="H225"/>
  <c r="H224"/>
  <c r="H223"/>
  <c r="H222"/>
  <c r="H221"/>
  <c r="H220"/>
  <c r="H219"/>
  <c r="H218"/>
  <c r="H217"/>
  <c r="H216"/>
  <c r="H215"/>
  <c r="H214"/>
  <c r="H213"/>
  <c r="H212"/>
  <c r="H211"/>
  <c r="H210"/>
  <c r="H209"/>
  <c r="H208"/>
  <c r="H207"/>
  <c r="H206"/>
  <c r="H205"/>
  <c r="H204"/>
  <c r="H203"/>
  <c r="H202"/>
  <c r="H201"/>
  <c r="H200"/>
  <c r="H199"/>
  <c r="H198"/>
  <c r="H197"/>
  <c r="H196"/>
  <c r="H195"/>
  <c r="H194"/>
  <c r="H193"/>
  <c r="H192"/>
  <c r="H191"/>
  <c r="H190"/>
  <c r="H189"/>
  <c r="H188"/>
  <c r="H187"/>
  <c r="H186"/>
  <c r="H185"/>
  <c r="H184"/>
  <c r="H183"/>
  <c r="H182"/>
  <c r="H181"/>
  <c r="H180"/>
  <c r="H179"/>
  <c r="H178"/>
  <c r="H177"/>
  <c r="H176"/>
  <c r="H175"/>
  <c r="H174"/>
  <c r="H173"/>
  <c r="H172"/>
  <c r="H171"/>
  <c r="H170"/>
  <c r="H169"/>
  <c r="H168"/>
  <c r="H167"/>
  <c r="H166"/>
  <c r="H165"/>
  <c r="H164"/>
  <c r="H163"/>
  <c r="H162"/>
  <c r="H161"/>
  <c r="H160"/>
  <c r="H159"/>
  <c r="H158"/>
  <c r="H157"/>
  <c r="H156"/>
  <c r="H155"/>
  <c r="H154"/>
  <c r="H153"/>
  <c r="H152"/>
  <c r="H151"/>
  <c r="H150"/>
  <c r="H149"/>
  <c r="H148"/>
  <c r="H147"/>
  <c r="H146"/>
  <c r="H145"/>
  <c r="H144"/>
  <c r="H143"/>
  <c r="H142"/>
  <c r="H141"/>
  <c r="H140"/>
  <c r="H139"/>
  <c r="H138"/>
  <c r="H137"/>
  <c r="H136"/>
  <c r="H135"/>
  <c r="H134"/>
  <c r="H133"/>
  <c r="H132"/>
  <c r="H131"/>
  <c r="H130"/>
  <c r="H129"/>
  <c r="H128"/>
  <c r="H127"/>
  <c r="H126"/>
  <c r="H125"/>
  <c r="H124"/>
  <c r="H123"/>
  <c r="H122"/>
  <c r="H121"/>
  <c r="H120"/>
  <c r="H119"/>
  <c r="H118"/>
  <c r="H117"/>
  <c r="H116"/>
  <c r="H115"/>
  <c r="H114"/>
  <c r="H113"/>
  <c r="H112"/>
  <c r="H111"/>
  <c r="H110"/>
  <c r="H109"/>
  <c r="H108"/>
  <c r="H107"/>
  <c r="H106"/>
  <c r="H105"/>
  <c r="H104"/>
  <c r="H103"/>
  <c r="H102"/>
  <c r="H101"/>
  <c r="H100"/>
  <c r="H99"/>
  <c r="H98"/>
  <c r="H97"/>
  <c r="H96"/>
  <c r="H95"/>
  <c r="H94"/>
  <c r="H93"/>
  <c r="H92"/>
  <c r="H91"/>
  <c r="H90"/>
  <c r="H89"/>
  <c r="H88"/>
  <c r="H87"/>
  <c r="H86"/>
  <c r="H85"/>
  <c r="H84"/>
  <c r="H83"/>
  <c r="H82"/>
  <c r="H81"/>
  <c r="H80"/>
  <c r="H79"/>
  <c r="H78"/>
  <c r="H77"/>
  <c r="H76"/>
  <c r="H75"/>
  <c r="H74"/>
  <c r="H73"/>
  <c r="H72"/>
  <c r="H71"/>
  <c r="H70"/>
  <c r="H69"/>
  <c r="H68"/>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H11"/>
  <c r="H10"/>
  <c r="AK39" i="4"/>
  <c r="AK47" s="1"/>
  <c r="AK43" l="1"/>
</calcChain>
</file>

<file path=xl/sharedStrings.xml><?xml version="1.0" encoding="utf-8"?>
<sst xmlns="http://schemas.openxmlformats.org/spreadsheetml/2006/main" count="5994" uniqueCount="3397">
  <si>
    <t>Крона ажурная. Ежегодный прирост 25см. Соцветия длиной до 30см. Сначала белого цвета, затем розовеют, к осени становятся тёмно-розовыми, а листва желтеет. Наиболее неприхотлив.</t>
  </si>
  <si>
    <t>Hydrangea paniculata Levana© (Butterfly)</t>
  </si>
  <si>
    <t>Левана, Р12</t>
  </si>
  <si>
    <t>Сильнорослый куст, очень крупные, белые соцветия.</t>
  </si>
  <si>
    <t>Hydrangea pan. 'Little Fraise'</t>
  </si>
  <si>
    <t>Литл Фрейз</t>
  </si>
  <si>
    <t>Перспективная новинка! Очень крупные,плотные, конические соцветия слегка розоватого оттенка на невысоких побегах.</t>
  </si>
  <si>
    <t>Мэджикал Файр, Р12</t>
  </si>
  <si>
    <t>Мэджикал Мунлайт C1.5</t>
  </si>
  <si>
    <t>Мэджикал Свит Саммер</t>
  </si>
  <si>
    <t>Hydrangea pan. 'Papillon'</t>
  </si>
  <si>
    <t>Папилльон</t>
  </si>
  <si>
    <t>Пряморослый куст высотой 200см, цветение в июле-сентябре крупными белыми цветками, собранными в соцветия 20х15см, со временем цветки становятся розовыми</t>
  </si>
  <si>
    <t>Пэстел Грин Rencolor P12</t>
  </si>
  <si>
    <t>Hydrangea pan. 'Skyfall'®</t>
  </si>
  <si>
    <t>Скайфолл, Р12</t>
  </si>
  <si>
    <t>Новинка выставки Плантариум 2018, невероятно крупные соцветия, белые, со временем розовеют. Цветки похожи нацветки гиацинта, лепестки удлиненные.</t>
  </si>
  <si>
    <t>Hydrangea paniculata Little Spooky</t>
  </si>
  <si>
    <t>Литтл Спооки C2</t>
  </si>
  <si>
    <t>Уникальный компактный сорт. Подходит для выращивания в контейнерах, на террасах и патио. Цветение в июле -августе зеленовато-белыми плотными соцветиями.</t>
  </si>
  <si>
    <t>Литтл Спооки</t>
  </si>
  <si>
    <t>Уникальный компактный сорт.Подходит для выращивания в контейнерах, на террасах и патио. Цветение в июле -августе зеленовато-белыми плотными соцветиями.</t>
  </si>
  <si>
    <t>Hydrangea paniculata Whitelight</t>
  </si>
  <si>
    <t>Уайтлайт</t>
  </si>
  <si>
    <t>Компактный куст, соцветия белые, на вершине конуса зеленоватые. Очень продуктивный, обильно цветущий сорт.</t>
  </si>
  <si>
    <t>Сноу Куин, Р12</t>
  </si>
  <si>
    <t>Hydrangea serr. 'Bluebird'</t>
  </si>
  <si>
    <t>Блюбёрд, Р12</t>
  </si>
  <si>
    <t>В переводе "Синяя птица" . Цветки в кислой почве бирюзовые, в нейтральной и щелочной розоватые и лиловые, листья светло-зеленые, краснеют осенью</t>
  </si>
  <si>
    <t>Магнолия бруклинская</t>
  </si>
  <si>
    <t>Magnolia brookl. 'Black Beauty'</t>
  </si>
  <si>
    <t>Блэк Бьюти, С5</t>
  </si>
  <si>
    <t>Магнолия бруклинская в переводе" Черная красотка". Наиболее холодостойкая. Очень крупные цветки невероятной окраски, снаружи пурпурно-фиолетовые, внутри кремовые. Цветет в мае до распускания листьев. Достигает 7м за 10лет.</t>
  </si>
  <si>
    <t>6-7м</t>
  </si>
  <si>
    <t>Magnolia brookl. 'Yellow Bird'</t>
  </si>
  <si>
    <t>Йеллоу Бёрд, С3</t>
  </si>
  <si>
    <t>Magnolia 'Yellow Bird'. Получен в Brooklyn Botanic Garden в 1981 году.
M. x brooklynensis 'Yellow Bird'=M. acuminata var. subcordata and M. x brooklynensis ‘Evamaria’. 
Это вертикально растущее, конической или пирамидальной формы, высокое (6-8 м высотой в 10лет, 10 х 6 метров в 20 лет.) дерево. Цветет в средне-поздние сроки в апреле-мае. Бокаловидной формы, сливочно-лимонно-желтые цветы (до 15см длиной) появляются весной одновременно с появлением молодых листьев. Эллиптические или яйцевидные, темно-зеленые листья. Осенью листва –желтово-коричневая.
Зона 4-8.</t>
  </si>
  <si>
    <t>Магнолия голая</t>
  </si>
  <si>
    <t>Magnolia denudata 'Fragrant Cloud'</t>
  </si>
  <si>
    <t>Фрагрант Клауд, С2</t>
  </si>
  <si>
    <t>Небольшое дерево или декоративный кустарник. Садовый акцент, Одна из самых красивых видов магнолий, цветение на голых ветвях до распускания листьев крупными нежными двойными сиренево-белыми  ароматными цветками. Название сорта переводится" ароматное облако". Возможно повторное цветение в конце лета.</t>
  </si>
  <si>
    <t>3,5м</t>
  </si>
  <si>
    <t>Магнолия</t>
  </si>
  <si>
    <t>Magnolia 'Felix'©</t>
  </si>
  <si>
    <t>Феликс, С3</t>
  </si>
  <si>
    <t>Удивительно крупные цветки, размером 30+см!!, ярко-розовые, махровые, расцветает до распускания листьев весной. Листва светло-зеленая, светлее, чем у других магнолий, Максимальная высота 10-летнего дерева-5м</t>
  </si>
  <si>
    <t>Magnolia 'Franks Masterpiece'</t>
  </si>
  <si>
    <t>Фрэнкс Мастерпис, С5</t>
  </si>
  <si>
    <t>"Шедевр Фрэнка" невероятные по красоте цветки! Лилово-розовые внешние стороны лепестков, кремово-белые внутри, полумахровые, крупные 28см. Высота взрослого деревца 3-5м, ветви сначала направлены вверх, по истечении 10лет, обретают плакучую форму. Перспективный сорт для России</t>
  </si>
  <si>
    <t>3-5м</t>
  </si>
  <si>
    <t>Магнолия Кобус</t>
  </si>
  <si>
    <t>Magnolia kobus</t>
  </si>
  <si>
    <t>Кобус, С1,5</t>
  </si>
  <si>
    <t>Декоративное дерево высотой 10м. Цветет до распускания листьев в апреле-мае белыми, до 10см в диаметре , ароматными цветками, Цветение длится 15 дней.</t>
  </si>
  <si>
    <t>Зибольда, C1.5</t>
  </si>
  <si>
    <t>Magnolia sieboldii 'Double'</t>
  </si>
  <si>
    <t>Зибольда Дабл, C5</t>
  </si>
  <si>
    <t>Одна из самых морозостойких магнолий. Взрослые растения без повреждений переносят понижение температуры до минус 36° . Высокий кустарник или невысокое (10м) дерево. Цветет в июне (цветки 7-10см в диаметре) полумахровые, белые после распускания листьев.</t>
  </si>
  <si>
    <t>Perovskia atriplicifolia Little Spire</t>
  </si>
  <si>
    <t>Литл Спайр, Р12</t>
  </si>
  <si>
    <t>Perovskia atriplicifolia Silvery Blue</t>
  </si>
  <si>
    <t>Сильвери Блю, Р12</t>
  </si>
  <si>
    <t>Очень красивый компактный кустик. Родственник исопа и лаванды. Цветёт в июле-сентябре. Наиболее эффектны массовые посадки. Зимует с укрытием. Листья серебристо-зеленые, цветки колосовидные, фиолетово-синие</t>
  </si>
  <si>
    <t>Physocarpus opulifolius Annys Gold</t>
  </si>
  <si>
    <t>Энниз Голд</t>
  </si>
  <si>
    <t>Кустарник высотой и шириной 1,5м, декоративен весь сезон, весной молодые листья желтого цвета, и молодая листва похожа на цветущую форзицию, в июне распускаются шапки розово-белых соцветий. Листва летом неоднородная по цвету, осенью созревают плоды, постепенно становятся красноватыми</t>
  </si>
  <si>
    <t>Наггет, Р12</t>
  </si>
  <si>
    <t>Physocarpus opulifolius Summer Wine</t>
  </si>
  <si>
    <t>Саммер Вайн</t>
  </si>
  <si>
    <t>Декоративный, быстрорастущий кустарник, привлекателен благодаря своей красивой винно-красной листве и розовым цветкам.</t>
  </si>
  <si>
    <t>Potentilla fruticosa Bella Sol</t>
  </si>
  <si>
    <t>Белла Соль</t>
  </si>
  <si>
    <t>Компактная форма. Не требует обрезки. Цветки очень крупные, диаметром 5см,  оранжевые с желтой звездой по мере цветения не выгорают. Цветение обильное и длительное с июня по сентябрь.</t>
  </si>
  <si>
    <t>Potentilla fruticosa Bellissima</t>
  </si>
  <si>
    <t>Беллиссима</t>
  </si>
  <si>
    <t>Компактная форма. Не требует обрезки. Цветки очень крупные, диаметром 5см,  розовые по мере цветения не выгорают. Цветение обильное и длительное с июня по сентябрь.</t>
  </si>
  <si>
    <t>Potentilla fruticosa Lovely Pink</t>
  </si>
  <si>
    <t>Ловли Пинк</t>
  </si>
  <si>
    <t>Невысокий декоративный кустарник, высотой 50см, шириной 1м, живет 20лет, листья мелкие, цветки до 5см в диаметре, розовые, цветение с июня по октябрь</t>
  </si>
  <si>
    <t>Ловли Пинк, С2</t>
  </si>
  <si>
    <t>Potentilla fruticosa Bella Apple</t>
  </si>
  <si>
    <t>Белла Эппл</t>
  </si>
  <si>
    <t>Декоративный кустарник, цветет в августе-октябре  цветками до 5см в диаметре. Цветение обильное. цветки кремово-розовые (с мягким оранжевым оттенком), высота 50-60 см, ширина &gt;100 см.</t>
  </si>
  <si>
    <t>Potentilla fruticosa Bella Bianca</t>
  </si>
  <si>
    <t>Белла Бьянка</t>
  </si>
  <si>
    <t>Декоративный кустарник, цветет в августе-октябре белыми цветками до 5см в диаметре. Цветение обильное. Высота 80см, ширина 100см</t>
  </si>
  <si>
    <t>P9+P13</t>
  </si>
  <si>
    <t>Пинк Парадайз С1.5</t>
  </si>
  <si>
    <t>Грандифлорум, Р13</t>
  </si>
  <si>
    <t>P13</t>
  </si>
  <si>
    <t>Дартс Снэйк, Р12</t>
  </si>
  <si>
    <t>Маунт Асо, Р12</t>
  </si>
  <si>
    <t>Sambucus nigra Black Beauty</t>
  </si>
  <si>
    <t>Sambucus nigra Black Tower</t>
  </si>
  <si>
    <t>Sambucus nigra Golden Tower</t>
  </si>
  <si>
    <t>Голден Тауэр</t>
  </si>
  <si>
    <t>Листопадный кустарник или небольшое деревце 3м высотой, с вертикальным ростом. Листва зеленовато-желтая, листья ажурные, иссеченные, цветки собраны в соцветия до 20см. В тени зеленый оттенок листьев более интенсивен.</t>
  </si>
  <si>
    <t>300</t>
  </si>
  <si>
    <t>Спирея</t>
  </si>
  <si>
    <t>Одесса (карлик.)</t>
  </si>
  <si>
    <t>Syringa meyeri 'Flowerfesta'® purple</t>
  </si>
  <si>
    <t>Flowerfesta Пурпл</t>
  </si>
  <si>
    <t>Новинка селекции! Карликовая, повторноцветущая темно-сиреневая сирень. Компактный, плотный кустик. Высота 80-120см, ширина 100см. Подходит для патио. Цветет в мае-июне, повторно в июле-августе.</t>
  </si>
  <si>
    <t>Олл Саммер Ред</t>
  </si>
  <si>
    <t>75</t>
  </si>
  <si>
    <t>Weigela All Summer Peach</t>
  </si>
  <si>
    <t>Олл Саммер Пич</t>
  </si>
  <si>
    <t xml:space="preserve">Небольшой компактный куст. Высота растения 40см. Листва красивая, блестящая. Ценится за длительное цветение с мая по сентябрь на побегах прошлого и текущего года. Цветки абрикосового цвета. </t>
  </si>
  <si>
    <t>40</t>
  </si>
  <si>
    <t>Clematis Albina Plena</t>
  </si>
  <si>
    <t>Альбина Плена</t>
  </si>
  <si>
    <t>Белые цветки,  большие (диаметр до 6-8 см), покрывают растение снизу. Чашелистки с легко волнистыми краями. Цветет обильно в мае-июле, летом цветение повторяется, но оно слабее. Высота побегов 2-3 м, в обрезке не нуждается.</t>
  </si>
  <si>
    <t>Clematis Ballet Skirt</t>
  </si>
  <si>
    <t>Баллет Скирт</t>
  </si>
  <si>
    <t>Розовые полумахровые поникающие цветки, цветение в апреле-мае, затем в августе, Высота 150-200см, летом украшен соплодиями.В обрезке не нуждается.</t>
  </si>
  <si>
    <t>Clematis Beauty of Worcester</t>
  </si>
  <si>
    <t>Бьюти оф Ворчестер</t>
  </si>
  <si>
    <t xml:space="preserve">Сорт с яркими сине-фиолетовыми махровыми или полумахровыми цветками, распускающимися в мае-июне на прошлогодних побегах. В августе-сентябре на побегах этого года появляются одиночные цветки. По середине нижней стороны лепестка проходит белая полоса. Тычинки жёлтые. Сорт умереннорастущий. </t>
  </si>
  <si>
    <t>Clematis Change of Heart PBR</t>
  </si>
  <si>
    <t>Чейндж оф Херт</t>
  </si>
  <si>
    <t>Польский сорт обильного и длительного цветения с необыкновенными цветками, меняющими окрас во время цветения. Рекомендуется для всех видов садов. Диаметр цветков 13см</t>
  </si>
  <si>
    <t>1,7-2 m</t>
  </si>
  <si>
    <t>Clematis Ernest Markham</t>
  </si>
  <si>
    <t>Эрнест Маркхем</t>
  </si>
  <si>
    <t>Умеренно растущий сорт, поздно, но обильно цветущий. Цветки искристые, сочно-красные, слегка бархатистые, с кремово-коричневыми тычинками, с июля до октября.</t>
  </si>
  <si>
    <t>3-4 m</t>
  </si>
  <si>
    <t>Clematis Frankie</t>
  </si>
  <si>
    <t>Франки</t>
  </si>
  <si>
    <t>Цветение на побегах прошлого и текущего года. Цветки голубые, размером 5см.</t>
  </si>
  <si>
    <t>Clematis Fuyu-No-Tabi</t>
  </si>
  <si>
    <t>Фую-Но-Таби</t>
  </si>
  <si>
    <t xml:space="preserve">Японский сорт со цветками диаметром 15-18 см, сложенными чаще всего из 8 белых с кремовым оттенком овальных чашелистиков. Тычинки с кремовыми нитями и пурпурными пыльниками. Цветет во второй половине мая - июне и вновь, но менее обильно, в августе - сентябре. Достигает высоты 2-2,5 м. За опоры цепляется листовыми черешками. </t>
  </si>
  <si>
    <t>2,5 m</t>
  </si>
  <si>
    <t>Clematis Hania</t>
  </si>
  <si>
    <t>Ханья</t>
  </si>
  <si>
    <t>С великолепными крупными, двуцветными бархатистыми цветками: искристо-красными с розовой каймой и контрастными золотистыми тычинками в середине. Цветёт долго и обильно, с конца мая до августа, с перерывом в июле. Весной лучше слегка обрезать, 150 cм от основания.</t>
  </si>
  <si>
    <t>Clematis Isago</t>
  </si>
  <si>
    <t>Исаго</t>
  </si>
  <si>
    <t xml:space="preserve">Японский сорт с махровыми цветками, в мае-июне, в процессе цветения летом имеет полумахровые цветки с жёлтыми тычинками. Цепляется за опоры листовыми черешками. </t>
  </si>
  <si>
    <t>2,5-3 m</t>
  </si>
  <si>
    <t>Clematis Lemon Dream PBR</t>
  </si>
  <si>
    <t>Лемон Дрим</t>
  </si>
  <si>
    <t>Цветет в мае, повторяет цветение в июле-августе. Второе цветение более обильное. Цветки устойчиво махровые, очень крупные для группы артагене, диаметр 10-12см. Белые махровые колокольчики приятно пахнут грейпфрутом.</t>
  </si>
  <si>
    <t>Clematis Little Mermaid</t>
  </si>
  <si>
    <t>Литтдл Мермейд</t>
  </si>
  <si>
    <t xml:space="preserve">Японский сорт с редкой, притягивающей внимание, лососево-розовой окраской цветков,  ярко-желтые пыльники. Цветки почти округлые, диаметром 8-12 см, складываются из 8 чашелистиков, но в весенних цветках, на старых побегах их может быть значительно больше. Цветет в мае-июне, а после обрезки в августе-сентябре. Достигает высоты 2м. </t>
  </si>
  <si>
    <t>Clematis Maria Sklodowska Curie PBR</t>
  </si>
  <si>
    <t>Мария Кюри-Склодовская</t>
  </si>
  <si>
    <t>Великолепный экземпляр махрового шарообразного белого клематиса с размером цветка 12-15 см. В холодную погоду оттенок лепестков становится зеленоватым, с более интенсивной окраской у основания лепестка. Лепестки эллиптической формы с волнистыми краями. Золотистая серединка и кремовый оттенок середины лепестка. Цветение в июне-июле, высота клематиса – до 2 м. Цветки полностью покрывают растение, начиная с высоты 80 см и до самой верхушки.</t>
  </si>
  <si>
    <t>Clematis Mazowsze VOLCANO</t>
  </si>
  <si>
    <t>Мазовше Волкано</t>
  </si>
  <si>
    <t xml:space="preserve">Цветки бордовые, бархатные, диаметром 15-20 см, посажены на длинные цветоножки. Красиво сложенные, с 6 широкими лепестками и полушаровидно расположенными кофейными пыльниками на жёлтых тычиночных нитях, которые вместе с жёлтыми пестиками делают цветки светлее. Лепестки с нижней стороны имеют беловатую серединную полоску и розовые края. Цветёт с конца VI дo IX. Достигает высоты 2-3,5 м. </t>
  </si>
  <si>
    <t>2-3,5 m</t>
  </si>
  <si>
    <t>Clematis Mazurek</t>
  </si>
  <si>
    <t>Мазурек</t>
  </si>
  <si>
    <t>Польский сорт. Сильно растущее, с июня до августа интенсивно цветёт, розовые очаровательные цветки. Цветки средней величины, 8˗10 см диаметром, почти круглые, открытые, направленные по бокам и вверх, состоят из 4 широких в виде эллипса розовых чашелистиков с ярко выраженной широкой полоской по середине. Обильное цветение в VI˗VII менее обильное до VIII.</t>
  </si>
  <si>
    <t>3-3,5 m</t>
  </si>
  <si>
    <t>Clematis My Darling PBR</t>
  </si>
  <si>
    <t>Май Дарлинг</t>
  </si>
  <si>
    <t xml:space="preserve">Очень интересный новый польский сорт махровыми и полу махровыми пурпурно-красными цветками: диаметр 18-23см. Обильно цветет в июне-июле. Повторное цветение под конец лета. Хорош для выращивания в контейнерах.
</t>
  </si>
  <si>
    <t>Clematis Patricia Ann Fretwell</t>
  </si>
  <si>
    <t>Патрисия Анн Фретвелл</t>
  </si>
  <si>
    <t>Густомахровые розовые с белым, очень пышные цветки расцветают с мая по июнь, одиночные кремово-розоватые с яркой розовой полосой расцветают в августе-сентябре</t>
  </si>
  <si>
    <t>2-2,5м</t>
  </si>
  <si>
    <t>Clematis Pink Flamingo</t>
  </si>
  <si>
    <t>Пинк Фламинго</t>
  </si>
  <si>
    <t>Колокольчатые цветки розовые, у основания лиловые, полумахровые. Цветет с апреля по июнь, потом лиану покрывают соплодия. Обрезки не требуется.</t>
  </si>
  <si>
    <t>Clematis Pink Swing</t>
  </si>
  <si>
    <t>Пинк Свинг</t>
  </si>
  <si>
    <t>Махровые цветки на побегах и прошлого, и текущего года. Цветки колокольчатые, на внешней стороне кремово-розовыми, снизу светло-розовые , иногда почти кремового цвета. Запах грейпфрута.</t>
  </si>
  <si>
    <t>Clematis Princess Diana</t>
  </si>
  <si>
    <t>Принцесса Диана</t>
  </si>
  <si>
    <t>Очень оригинальные, тюльпановидные, пламенно-розовые цветки с июля по август. Осенью и зимой украшен декоративными соплодиями.  Так как он относится к многолетникам, побеги этого года чаще всего отмирают, поэтому в III необходимо обрезать прямо над землёй.</t>
  </si>
  <si>
    <t>Clematis Rouge Cardinal</t>
  </si>
  <si>
    <t>Руж Кардинал</t>
  </si>
  <si>
    <t>Среднерастущий сорт, долго и обильноцветущий.  Цветки пурпурного цвета. Особенно красив на светлом фоне.</t>
  </si>
  <si>
    <t>Clematis Serafina</t>
  </si>
  <si>
    <t>Серафина</t>
  </si>
  <si>
    <t xml:space="preserve">Польский сорт со светло-фиолетово-розовыми цветками диаметром 20-22 см, сложенными из 6-8 узких эллипсовидных остро заканчивающихся чашелистиков со светлой, почти белой полосой посередине.Цветет очень обильно во второй половине мая - июне, а после обрезки отцветших цветков, уже менее интенсивно, также в августе и сентябре. Достигает высоты 2,5-3 м. За опоры цепляется листовыми черешками. </t>
  </si>
  <si>
    <t>2,5-3м</t>
  </si>
  <si>
    <t>Clematis Skyfall PBR</t>
  </si>
  <si>
    <t>Скайфолл</t>
  </si>
  <si>
    <t>Самый новый польский сорт питомника Шчепана Марчинского, со светло-голубыми цветками, неровной светло-фиолетовой окраской, светлеющей к середине и розовыми прожилками. Диаметр цветков 10-12 см, состоящих из 4.-6 лепестков. Относительно мало требовательный и сильный сорт. Особенно красиво выглядит на светлом фоне.</t>
  </si>
  <si>
    <t>2,5м</t>
  </si>
  <si>
    <t>Clematis Solidarnosc</t>
  </si>
  <si>
    <t>Солидарность</t>
  </si>
  <si>
    <t xml:space="preserve">Новый польский сорт с 2004 г., отмеченный серебряной медалью на выставке «Plantarium 2005» в Голландии. Цветки ярко-красные, бархатистые, со слегка светлой полоской посередине лепестка. Временами на лепестках встречаются белые нерегулярные пятнышки. Тычинки имеют пурпурные пыльники на бело-розовых нитях. Цветки диаметром около 16 см. Цветёт долго и обильно, в V- IX. Компактный. </t>
  </si>
  <si>
    <t>Clematis Stolwijk Gold</t>
  </si>
  <si>
    <t>Стольвайк Голд</t>
  </si>
  <si>
    <t>Цветёт в конце апреля-мае колокольчатыми фиолетово-голубыми цветками. Повторное цветение менее обильное летом. Морозостойкий, неприхотливый сотр, ценится за жёлтую листву.</t>
  </si>
  <si>
    <t>Clematis Westerplatte</t>
  </si>
  <si>
    <t>Вестерплатте</t>
  </si>
  <si>
    <t>Эффектный польский сорт с искристыми, красными, шелковистыми цветками с тёмно-красными тычинками. Цветёт с июня по август. 
Золотая медаль Plantarium'1998</t>
  </si>
  <si>
    <t>Горец</t>
  </si>
  <si>
    <t>Гортензия вьющаяся</t>
  </si>
  <si>
    <t>Глициния кустарниковая</t>
  </si>
  <si>
    <t>Wisteria frutescens Longwood Purple</t>
  </si>
  <si>
    <t>Лонгвуд Пурпл</t>
  </si>
  <si>
    <t xml:space="preserve">Американский морозостойкий сорт, зацветающий позднее, чем сорта из Азии. Эффектные цветки распускаются два раза в году — весной и летом. Неприхотливая и простая в выращивании. </t>
  </si>
  <si>
    <t>Бинго (женский тип)</t>
  </si>
  <si>
    <t>Иссаи (самоопыляемый)</t>
  </si>
  <si>
    <t>Ирга Ламарка</t>
  </si>
  <si>
    <t>Лейкора (жен.)</t>
  </si>
  <si>
    <t>Оранж Энерджи (жен.)</t>
  </si>
  <si>
    <t>Полмикс (муж)</t>
  </si>
  <si>
    <t>Lycium barbarum No.1</t>
  </si>
  <si>
    <t>Номер 1</t>
  </si>
  <si>
    <t>Смородина чёрная</t>
  </si>
  <si>
    <t xml:space="preserve">P9 </t>
  </si>
  <si>
    <t>Ribes uva-crispa Mucurines</t>
  </si>
  <si>
    <t>Мукуринес</t>
  </si>
  <si>
    <t>Умеренный рост, сильные побеги, густые шипы: плоды созревают св середине июля, зеленые, кожица крепкая, но тонкая. Сорт устойчив к мучнистой росе. Хорош для изготовления варенья</t>
  </si>
  <si>
    <t>Малина соблазнительная</t>
  </si>
  <si>
    <t>Rubus illecebrosus</t>
  </si>
  <si>
    <t>Малина соблазнительная
(Ежеклубника)</t>
  </si>
  <si>
    <t>Ягоды яркие, красно-коралловые, диаметром до 4-6 см. На зиму кусты засыхают, как у отплодоносившей малины. Обрезка не требуется. Восхищает своим изысканным вкусом, ароматом, неповторимым внешним видом.</t>
  </si>
  <si>
    <t>Rubus fruticosus Navaho</t>
  </si>
  <si>
    <t>Навахо</t>
  </si>
  <si>
    <t>Побеги приподняты, без шипов, длинной 1,2˗1,5 м., ширина кустарника 0,9˗1,2 м. Медленно растущий, с ползучим корневищем.Плоды чёрные, крупные (3,5-5г), съедобные, вкусные. Созревают в  VIII на ростках текущего года. Цветки белые, 3 см диаметром, появляются в VII.</t>
  </si>
  <si>
    <t>1,2-1.5м</t>
  </si>
  <si>
    <t>Rubus fruticosus Purple Opal</t>
  </si>
  <si>
    <t>Пурпл Опал, P12</t>
  </si>
  <si>
    <t>Компактный прямостоящий кустарничек, подходит для выращивания в горшечной культуре. Побеги  с шипами. Созревание плодов в конце лета.</t>
  </si>
  <si>
    <t>Rubus frut. 'Polar Berry'®</t>
  </si>
  <si>
    <t>Полар Берри</t>
  </si>
  <si>
    <t xml:space="preserve">Первый сорт с кремово-белой ежевики! Белые ягоды, чуть меньше, чем у обычной ежевики, плодоносит на двулетних побегах, самоопыляемый. </t>
  </si>
  <si>
    <t>1,2-1,5м</t>
  </si>
  <si>
    <t>Реубен, P12</t>
  </si>
  <si>
    <t>Олл Голд, Р12</t>
  </si>
  <si>
    <t>Отумн Блисс, Р12</t>
  </si>
  <si>
    <t>Блэк Джевел, Р12</t>
  </si>
  <si>
    <t>Rubus idaeus BonBonBerry Yummy</t>
  </si>
  <si>
    <t>БонБонБерри Ямми Р12</t>
  </si>
  <si>
    <t>Самоопыляемый сорт для балконов и патио, практически без шипов</t>
  </si>
  <si>
    <t>45</t>
  </si>
  <si>
    <t>Среднеспелый сорт. Стебли ветвистые, густо покрыты шипами. Ягоды черного цвета, массой 3-5г, Созревание в июне-июле.</t>
  </si>
  <si>
    <t>Rubus idaeus Cascade Delight</t>
  </si>
  <si>
    <t>Каскад Делайт</t>
  </si>
  <si>
    <t>Улучшенный гибрид от сорта «Туламин». Куст компактный, ветви вертикальные. Мощная корневая система.  Подходит для влажных почв. Ошипованность средняя.  Урожайность очень высокая- 4кг с куста. Ягоды крупные, сладкие.  Транспортабельность хорошая. Плодоношение средне-ранее.</t>
  </si>
  <si>
    <t>Глен Ампл, Р12</t>
  </si>
  <si>
    <t>Rubus idaeus Glen Coe</t>
  </si>
  <si>
    <t>Глен Кое</t>
  </si>
  <si>
    <t xml:space="preserve">Бесшипный сорт. Без корневой поросли. Ягоды очень красивого, редкого более темного, чем обычно, цвета,  почти фиолетового. Вкус очень сладкий.  Плодоношение с июля до середины сентября. </t>
  </si>
  <si>
    <t>Rubus idaeus Glen Dee</t>
  </si>
  <si>
    <t>Глен Ди, Р12</t>
  </si>
  <si>
    <t>Новый сорт в линейке "Глен" , поздний срок созревания, ягоды очень сладкие, можно использовать для приготовления продукции без сахара, ягода крупная, 6-10г, хорошо переносит транспортировку и хранение, долго не осыпается с куста, плодоножки расположены поверх листьев, поэтому урожай легко собирать, урожайность 5кг с куста</t>
  </si>
  <si>
    <t>Глен Файн, Р12</t>
  </si>
  <si>
    <t>Rubus idaeus Golden Bliss</t>
  </si>
  <si>
    <t>Голден Блисс, Р12</t>
  </si>
  <si>
    <t>Ремонтантный сорт желтой малины, В плодоношение вступает с начала августа до конца сентября. Ягоды желто-оранжевого-цвета, ароматные, универсального назначения.</t>
  </si>
  <si>
    <t>Голден Эверест, Р12</t>
  </si>
  <si>
    <t>Груви (горшечная малина), Р12</t>
  </si>
  <si>
    <t>Херитейдж, Р12</t>
  </si>
  <si>
    <t>Rubus idaeus Himbo Top</t>
  </si>
  <si>
    <t>Химбо Топ, Р12</t>
  </si>
  <si>
    <t>Ремонтантный высокорослый сорт, выраженный ярко-красный цвет ягод, вес 5-10г, средний показатель 3 кг с растения: ягоды плотные, пригодны для заморозки. Обладает высокой способностью к побегообразованию и хорошей устойчивостью к болезням</t>
  </si>
  <si>
    <t>220</t>
  </si>
  <si>
    <t>Маллинг Промайс, Р12</t>
  </si>
  <si>
    <t>Микер, Р12</t>
  </si>
  <si>
    <t>Rubus idaeus Polka</t>
  </si>
  <si>
    <t>Полка, Р12</t>
  </si>
  <si>
    <t xml:space="preserve">Ремонтантный сорт польской селекции. Созревание с начала августа до заморозков. Ягоды крупные до 12г!, слегка удлиненной формы, блестящие, темно-красного цвета, сладкие, плотные, долго не осыпаются Урожайность 2-4,5кг с растения. </t>
  </si>
  <si>
    <t>Руби Бьюти, Р12</t>
  </si>
  <si>
    <t>Зюгана, Р12</t>
  </si>
  <si>
    <t>Вилламетта, Р12</t>
  </si>
  <si>
    <t>Топхэт (низкоросл.)</t>
  </si>
  <si>
    <t>Vaccinium corymbosum Chippewa</t>
  </si>
  <si>
    <t>Чиппева</t>
  </si>
  <si>
    <t>Новый, ценный сорт. Куст плотный, приподнятый. Плоды среднего или крупного размера, вкусные, очень сладкие, кожица светло-синяя.Сорт раннего периода созревания. Морозостойкий.</t>
  </si>
  <si>
    <t>Vaccinium corymbosum Darrow</t>
  </si>
  <si>
    <t>Дарроу</t>
  </si>
  <si>
    <t>Позднеспелый сорт, в плодоношение вступает с середины августа. Куст высотой 150-200см, ягоды крупные, до 2 см в диаметре. Урожайность 4-8кг с куста.</t>
  </si>
  <si>
    <t>Торо (компакт.)</t>
  </si>
  <si>
    <t>Крона округлая, соцветия очень крупные, белые, сначала слегка зеленоватые, листья зеленые с широкой золотой каймой</t>
  </si>
  <si>
    <t>Acer x freemanii Jeffersred</t>
  </si>
  <si>
    <t>Andromeda polifolia Compacta</t>
  </si>
  <si>
    <t>Betula pendula Dalecarlica</t>
  </si>
  <si>
    <t>Betula pendula Royal Frost</t>
  </si>
  <si>
    <t>Calluna vulgaris Long White2</t>
  </si>
  <si>
    <t>Cotinus coggygria Lilla2</t>
  </si>
  <si>
    <t>Davidia involucrata Sonoma1</t>
  </si>
  <si>
    <t>Davidia involucrata Sonoma2</t>
  </si>
  <si>
    <t>Exochorda Magical Springtime2</t>
  </si>
  <si>
    <t>Exochorda Magical Springtime1</t>
  </si>
  <si>
    <t>Hydrangea arborescens Candybelle Lollypop1</t>
  </si>
  <si>
    <t>Hydrangea arborescens Candybelle Marshmallow1</t>
  </si>
  <si>
    <t>Hydrangea arborescens Candybelle Marshmallow2</t>
  </si>
  <si>
    <t>Hydrangea arborescens Golden Annabelle1</t>
  </si>
  <si>
    <t>Hydrangea arborescens Golden Annabelle2</t>
  </si>
  <si>
    <t>Hydrangea macrophylla Doppio Bianco1</t>
  </si>
  <si>
    <t>Hydrangea macrophylla Doppio Bianco11</t>
  </si>
  <si>
    <t>Hydrangea macrophylla L.A. Dreamin1</t>
  </si>
  <si>
    <t>Hydrangea macrophylla L.A. Dreamin2</t>
  </si>
  <si>
    <t>Hydrangea macrophylla Princess Diana1</t>
  </si>
  <si>
    <t>Hydrangea macrophylla Princess Diana2</t>
  </si>
  <si>
    <t>Hydrangea macrophylla Rembrandt Dolce Chic1</t>
  </si>
  <si>
    <t>Hydrangea macrophylla Rembrandt Dolce Chic2</t>
  </si>
  <si>
    <t>Hydrangea macrophylla Rembrandt Elegant Rosa1</t>
  </si>
  <si>
    <t>Hydrangea macrophylla Rembrandt Elegant Rosa2</t>
  </si>
  <si>
    <t>Hydrangea macrophylla Rembrandt Rosso Glory1</t>
  </si>
  <si>
    <t>Hydrangea macrophylla Rembrandt Rosso Glory2</t>
  </si>
  <si>
    <t>Hydrangea macrophylla Rembrandt Vibrant Verde1</t>
  </si>
  <si>
    <t>Hydrangea macrophylla Rembrandt Vibrant Verde2</t>
  </si>
  <si>
    <t>Hydrangea macrophylla Runaway Bride1</t>
  </si>
  <si>
    <t>Hydrangea macrophylla Runaway Bride2</t>
  </si>
  <si>
    <t>Hydrangea paniculata Early Harry1</t>
  </si>
  <si>
    <t>Hydrangea paniculata Early Harry2</t>
  </si>
  <si>
    <t>Hydrangea paniculata Fraise Melba 1</t>
  </si>
  <si>
    <t>Hydrangea paniculata Fraise Melba 2</t>
  </si>
  <si>
    <t>Hydrangea paniculata Levana 1</t>
  </si>
  <si>
    <t>Hydrangea paniculata Levana 2</t>
  </si>
  <si>
    <t>Hydrangea paniculata Little Fraise1</t>
  </si>
  <si>
    <t>Hydrangea paniculata Little Fraise2</t>
  </si>
  <si>
    <t>Hydrangea paniculata Magical Moonlight1</t>
  </si>
  <si>
    <t>Hydrangea paniculata Magical Moonlight2</t>
  </si>
  <si>
    <t>Hydrangea paniculata Papillon1</t>
  </si>
  <si>
    <t>Hydrangea paniculata Papillon2</t>
  </si>
  <si>
    <t>Hydrangea paniculata Skyfall1</t>
  </si>
  <si>
    <t>Hydrangea paniculata Skyfall2</t>
  </si>
  <si>
    <t>Hydrangea paniculata Little Spooky1</t>
  </si>
  <si>
    <t>Hydrangea paniculata Little Spooky2</t>
  </si>
  <si>
    <t>Hydrangea paniculata Whitelight1</t>
  </si>
  <si>
    <t>Hydrangea paniculata Whitelight2</t>
  </si>
  <si>
    <t>Hydrangea serrata Bluebird1</t>
  </si>
  <si>
    <t>Hydrangea serrata Bluebird2</t>
  </si>
  <si>
    <t>Magnolia x brooklynensis Black Beautyjpg</t>
  </si>
  <si>
    <t>Magnolia x brooklynensis Yellow Bird</t>
  </si>
  <si>
    <t>Magnolia x brooklynensis Yellow Bird2</t>
  </si>
  <si>
    <t>Magnolia denudata Fragrant Cloud</t>
  </si>
  <si>
    <t>Magnolia Felix1</t>
  </si>
  <si>
    <t>Magnolia Felix2</t>
  </si>
  <si>
    <t>Magnolia Franks Masterpiece1</t>
  </si>
  <si>
    <t>Magnolia sieboldii Double</t>
  </si>
  <si>
    <t>Perovskia atriplicifolia Silvery Blue2</t>
  </si>
  <si>
    <t>Physocarpus opulifolius Annys Gold1</t>
  </si>
  <si>
    <t>Physocarpus opulifolius Annys Gold2</t>
  </si>
  <si>
    <t>Physocarpus opulifolius Summer Wine 1</t>
  </si>
  <si>
    <t>Potentilla fruticosa Bellissima 1</t>
  </si>
  <si>
    <t>Potentilla fruticosa Lovely Pink1</t>
  </si>
  <si>
    <t>Potentilla fruticosa Lovely Pink2</t>
  </si>
  <si>
    <t>Potentilla fruticosa Bella Bianca1</t>
  </si>
  <si>
    <t>Potentilla fruticosa Bella Bianca2</t>
  </si>
  <si>
    <t>Potentilla fruticosa Pink Paradise1</t>
  </si>
  <si>
    <t>Potentilla fruticosa Pink Paradise2</t>
  </si>
  <si>
    <t>Sambucus nigra Golden Tower2</t>
  </si>
  <si>
    <t>Sorbaria sorbifolia Sem2</t>
  </si>
  <si>
    <t>Spirea japonica Odessa 1</t>
  </si>
  <si>
    <t>Spirea japonica Odessa 2</t>
  </si>
  <si>
    <t>Syringa meyeri Flowerfesta purple1</t>
  </si>
  <si>
    <t>Weigela All Summer Peach1</t>
  </si>
  <si>
    <t>Clematis Ballet Skirt_K1</t>
  </si>
  <si>
    <t>Clematis Beauty of Worcester_K1</t>
  </si>
  <si>
    <t>Clematis Change of Heart1</t>
  </si>
  <si>
    <t>Clematis Ernest Markham_K2</t>
  </si>
  <si>
    <t>Clematis Hania_K2</t>
  </si>
  <si>
    <t>Clematis Isago_K1</t>
  </si>
  <si>
    <t>Clematis Lemon Dream</t>
  </si>
  <si>
    <t>Clematis Little Mermaid_K4</t>
  </si>
  <si>
    <t>Clematis Maria Sklodowska Curie_K2</t>
  </si>
  <si>
    <t>Clematis Mazowsze VOLCANO_K3</t>
  </si>
  <si>
    <t>Clematis Mazurek_K1</t>
  </si>
  <si>
    <t>Clematis My Darling_K1.jpg</t>
  </si>
  <si>
    <t>Clematis Patricia Ann Fretwell_K5</t>
  </si>
  <si>
    <t>Clematis Patricia Ann Fretwell K2</t>
  </si>
  <si>
    <t>Clematis Pink Flamingo_K1</t>
  </si>
  <si>
    <t>Clematis Princess Diana_K4</t>
  </si>
  <si>
    <t>Clematis Rouge Cardinal_K2</t>
  </si>
  <si>
    <t>Clematis Serafina_K3</t>
  </si>
  <si>
    <t>Clematis Skyfall_K1</t>
  </si>
  <si>
    <t>Clematis Solidarnosc_K1</t>
  </si>
  <si>
    <t>Clematis Stolwijk Gold 1</t>
  </si>
  <si>
    <t>Clematis Stolwijk Gold 2</t>
  </si>
  <si>
    <t>Clematis Westerplatte_K1</t>
  </si>
  <si>
    <t>Wisteria frutescens Longwood Purple-1</t>
  </si>
  <si>
    <t>Lycium barbarum_no1_o1</t>
  </si>
  <si>
    <t>Ribes uva-crispa Mucurines 1</t>
  </si>
  <si>
    <t>Rubus fruticosus Navaho1</t>
  </si>
  <si>
    <t>Rubus fruticosus Purple Opal1</t>
  </si>
  <si>
    <t>Rubus fruticosus Polar Berry1</t>
  </si>
  <si>
    <t>Rubus idaeus BonBonBerry Yummy1</t>
  </si>
  <si>
    <r>
      <t xml:space="preserve">Прайс-лист на саженцы декоративных и плодово-ягодных кустарников ( длина стеблей 5-25 см в зависимости от вида и сорта, в контейнерах Р9 ) из европейских питомников на сезон ВЕСНА–2019. 
Упаковка - цветные картонные коробки (тубы) . Горшки P12, С1,5-С7 поставляются без упаковки.
</t>
    </r>
    <r>
      <rPr>
        <b/>
        <i/>
        <u/>
        <sz val="12"/>
        <rFont val="Arial Cyr"/>
        <charset val="204"/>
      </rPr>
      <t>Кратность для одного наименования 5 шт.</t>
    </r>
  </si>
  <si>
    <t>Минимальная сумма заказа — 50 000 руб.</t>
  </si>
  <si>
    <t>Предварительные заказы принимаются  до 15 ноября 2018</t>
  </si>
  <si>
    <t>Заказы принимаются до 15 ноября 2018</t>
  </si>
  <si>
    <t>Быстрорастущий очень декоративный в период цветения кустарник. Высота 50-100 см. Цветет в июне-июле на протяжении 40-65дней. Желтые цветки без запаха собраны в длинные, верхушечные, вертикально стоящие кисти. Ветки слабооблиственные, почти голые.</t>
  </si>
  <si>
    <t>Genista tinctoria Royal Gold 1</t>
  </si>
  <si>
    <t>Genista tinctoria Royal Gold 2</t>
  </si>
  <si>
    <t>Багульник гренландский</t>
  </si>
  <si>
    <t>Хельма</t>
  </si>
  <si>
    <t>Ledum groenlandicum Helma</t>
  </si>
  <si>
    <t xml:space="preserve">Рододендрон (багульник) гренландский. невысокий сорт высотой 60см. Очень плотный вечнозеленый кустик с обильным продолжительным цветением, до 4-х недель. Цветет в июне-июле белыми пушистыми шапочками. </t>
  </si>
  <si>
    <t>P9 15/+ CM</t>
  </si>
  <si>
    <t>Ledum Groenlandicum Helma 1</t>
  </si>
  <si>
    <t>Ledum Groenlandicum Helma 2</t>
  </si>
  <si>
    <t>Магнолия Зибольда</t>
  </si>
  <si>
    <t>Magnolia sieboldii</t>
  </si>
  <si>
    <t>Одна из самых морозостойких магнолий. Взрослые растения без повреждений переносят понижение температуры до минус 36° . Высокий кустарник или невысокое (10м) дерево. Цветет в июне (цветки 7-10см в диаметре) после распускания листьев.</t>
  </si>
  <si>
    <t>до 10м</t>
  </si>
  <si>
    <t>Букет Бланк</t>
  </si>
  <si>
    <t>Philadelphus Bouquet Blanc</t>
  </si>
  <si>
    <t>Компактный кустарник с раскидистой кроной.  Высота 180см, ширина 150см. .Цветет в июне на протяжении 20 днейполумахровыми и махровыми белыми ароматными цветками, собранными в соцветия по 5 шт</t>
  </si>
  <si>
    <t>Philadelphus Bouquet Blanc 1</t>
  </si>
  <si>
    <t>Амбер Юбилей</t>
  </si>
  <si>
    <t>Physocarpus opulifolius Amber Jubilee</t>
  </si>
  <si>
    <t>Physocarpus opulifolius Amber Jubilee 1</t>
  </si>
  <si>
    <t>Physocarpus opulifolius Amber Jubilee 3</t>
  </si>
  <si>
    <t>Литтл Энджел C1.5</t>
  </si>
  <si>
    <t>Литтл Джокер</t>
  </si>
  <si>
    <t>Physocarpus opulifolius Little Joker</t>
  </si>
  <si>
    <t>Карликовый сорт, высота 60-100см. Крона плотная, компактная, рост вертикальный. Молодая листва бордово-пурпурного цвета, в полном роспуске-бронзово-бордовые. Листья миниатюрные, стебли красновато-бордовые. Цветет в июне беловато-розовыми цветками.</t>
  </si>
  <si>
    <t>Physocarpus opulifolius Little Joker 1</t>
  </si>
  <si>
    <t>Литтл Джокер C1.5</t>
  </si>
  <si>
    <t>Physocarpus opulifolius Nugget</t>
  </si>
  <si>
    <t>Компактный кустарник средней высотв. Крона округлая. Листья желтые, летом зеленые, к осени становятся ярко-желтыми. Цветет в июне-июле белыми щитковыми советиями из мелких цветков. Плоды красные. Зимостойкий, неприхотливый, устойчивый к неблагоприятным условиям.</t>
  </si>
  <si>
    <t>100-180</t>
  </si>
  <si>
    <t>Physocarpus opulifolius Nugget 1</t>
  </si>
  <si>
    <t>Physocarpus opulifolius Nugget 2</t>
  </si>
  <si>
    <t>Ред Барон C1.5</t>
  </si>
  <si>
    <t>Голдфингер</t>
  </si>
  <si>
    <t>Potentilla fruticosa Goldfinger</t>
  </si>
  <si>
    <t>Неприхотливое зимостойкое растение, растет быстро, образует кустарник 130см высотой и шириной. Цветет с середины лета до поздней осени желтыми крупными цветками (до 4см в диаметре). Цветение обильное.</t>
  </si>
  <si>
    <t>Пинк Парадайз</t>
  </si>
  <si>
    <t>Potentilla fruticosa Pink Paradise</t>
  </si>
  <si>
    <t>Один из лучших розовых сортов. Цветки махровые и полумахровые 4-5 см в диаметре, не выгорают во время цветения. Куст невысокий 60-80см, цветет обильно и продолжительно с июля по октябрь.</t>
  </si>
  <si>
    <t>Potentilla fruticosa Pink Paradise 1</t>
  </si>
  <si>
    <t>Potentilla fruticosa Pink Paradise 2</t>
  </si>
  <si>
    <t>Ива белая</t>
  </si>
  <si>
    <t>Salix alba 'Dart's Snake'</t>
  </si>
  <si>
    <t>Невысокое дерево или крупный кустарник с причудливо изогнутыми ветвями, которые образуют оригинальную гармоничного вида крону. Форма плакучая. Лист узкий, удлиненный, слегка скрученный. Желтоватые сережки появляются одновременно с листьями в апреле.</t>
  </si>
  <si>
    <t>Salix alba Dart's Snake 1</t>
  </si>
  <si>
    <t>Salix alba Dart's Snake 2</t>
  </si>
  <si>
    <t>Ива тонкостолбиковая</t>
  </si>
  <si>
    <t>Salix gracilistyla 'Mount Aso</t>
  </si>
  <si>
    <t>Невысокий рыхлый кустарник. Высота 150см. Листья ланцетные, серебристые, покрыты снизу волосками. В феврале-марте ( в теплых районах) и в апреле появляются пушистые розово-красные сережки.  В это время растение выглядит очень декоративно.</t>
  </si>
  <si>
    <t>Salix gracilistyla Mount Aso 1</t>
  </si>
  <si>
    <t>Salix gracilistyla Mount Aso 2</t>
  </si>
  <si>
    <t>Ива сахалинская</t>
  </si>
  <si>
    <t>Голден Саншайн C2</t>
  </si>
  <si>
    <t>Salix udensis Golden Sunshine</t>
  </si>
  <si>
    <t xml:space="preserve">Листопадный кустарник или небольшое дерево. Неприхотливый и быстрорастущий. Листья желто-зеленого цвета. Сохраняют цвет на протяжении всего сезона. </t>
  </si>
  <si>
    <t>Salix udensis Golden Sunshine 1</t>
  </si>
  <si>
    <t>Salix udensis Golden Sunshine 2</t>
  </si>
  <si>
    <t>Альбифлора</t>
  </si>
  <si>
    <t>Spiraea japonica Albiflora</t>
  </si>
  <si>
    <t>Карликовый подушковидный кустарник. Высота 60-80см. Листья ярко-зеленые, осенью ярко-желтые, оранжевые. Цветение с июля по август, собранными в зонтики соцветиями.</t>
  </si>
  <si>
    <t>Spiraea japonica Albiflora 1</t>
  </si>
  <si>
    <t>Дабл Плей Биг Бэнг</t>
  </si>
  <si>
    <t>Spiraea japonica Double Play Big Bang</t>
  </si>
  <si>
    <t xml:space="preserve">Непрерывноцветущая спирея. Карликовый сорт, медленно нарастает. Высота 50см, ширина 60 см. Цветет с июня по октябрь розовыми щитковыми соцветиями. Листья весной ярко- оранжевые, летом золотисто-желтого, осенью ярко-оранжево-красного цвета </t>
  </si>
  <si>
    <t>Spiraea japonica Double Play Big Bang 1</t>
  </si>
  <si>
    <t>Spiraea japonica Double Play Big Bang 2</t>
  </si>
  <si>
    <t>Дабл Плей Ред</t>
  </si>
  <si>
    <t>Spiraea japonica Double Play Red</t>
  </si>
  <si>
    <t>Непрерывноцветущая спирея. Карликовый сорт, медленно нарастает. Высота 70см, ширина 60 см. Цветет с июня по октябрь очень красивыми малиново-красными щитковыми соцветиями. Листья весной крсаного цвета, потом зеленеют.</t>
  </si>
  <si>
    <t>Spiraea japonica Double Play Red 1</t>
  </si>
  <si>
    <t>Spiraea japonica Double Play Red 2</t>
  </si>
  <si>
    <t>Spiraea japonica Odessa</t>
  </si>
  <si>
    <t>Новинка селекции. Ограниченное производство. Карликовый сорт. Мелкие листья и небольшие соцветия. Соцветия темно-розовые. Выведен для выращивания в кашпо на террасах или в передней части бордюра.</t>
  </si>
  <si>
    <t>Спарклинг Карпет</t>
  </si>
  <si>
    <t>Spiraea japonica Sparkling Carpet</t>
  </si>
  <si>
    <t>Супер-карликовый сорт. Высота всего 30-40см.  Крона сплющенно-округлая. Цветение в июне-июле ярко-розовыми щитковыми соцветиями. Листья весной-оранжево-желтые, летом желтые, осенью ярко-оранжевые с красным. Карликовй вариант сорта Голдфлэйм.</t>
  </si>
  <si>
    <t>P9 20-25 CM</t>
  </si>
  <si>
    <t>Spiraea japonica Sparkling Carpet 1</t>
  </si>
  <si>
    <t>Spiraea japonica Sparkling Carpet 2</t>
  </si>
  <si>
    <t>Уайт Голд</t>
  </si>
  <si>
    <t>Spiraea japonica White Gold</t>
  </si>
  <si>
    <t>Компактный кустарничек с желтой листвой. Цветение в июне-июле белыми щитковыми соцветиями. Листья светло-желтые летом. Весной и осенью бронзово-оранжевые, крайние листочки-розоватые.</t>
  </si>
  <si>
    <t>Spiraea japonica White Gold 1</t>
  </si>
  <si>
    <t>Spiraea japonica White Gold 2</t>
  </si>
  <si>
    <t>Мэджик Берри</t>
  </si>
  <si>
    <t>Symphoricarpos doorenbosii Magic Berry</t>
  </si>
  <si>
    <t>Листопадный кустарник, крона шаровидная. Листья яйцевидные, бледно-зеленые. Цветет в июне-июле бело-розовыми кистевыми соцветиями. Плоды розового цвета. Очень декоративные. Ягоды несъедобные.</t>
  </si>
  <si>
    <t>Symphoricarpos doorenbosii Magic Berry 1</t>
  </si>
  <si>
    <t>Flowerfesta Пинк</t>
  </si>
  <si>
    <t>Syringa meyeri Flowerfesta pink</t>
  </si>
  <si>
    <t>Новинка селекции! Карликовая, повторноцветущая розовая сирень. Компактный, плотный кустик. Высота 80-120см, ширина 100см. Подходит для патио. Цветет в мае-июне, повторно в июле-августе.</t>
  </si>
  <si>
    <t>Syringa meyeri Flowerfesta Pink 1</t>
  </si>
  <si>
    <t>Атропурпурея</t>
  </si>
  <si>
    <t>Weigela All Summer Red</t>
  </si>
  <si>
    <t xml:space="preserve">Небольшой компактный куст. Высота растения 120-150см. Листва красивая, блестящая. Ценится за длительное цветение с мая по сентябрь на побегах прошлого и текущего года. Цветки темно-красного цвета. </t>
  </si>
  <si>
    <t>Weigela All Summer Red 1</t>
  </si>
  <si>
    <t>Weigela All Summer Red 2</t>
  </si>
  <si>
    <t>Калистегия</t>
  </si>
  <si>
    <t>Флоре Плено</t>
  </si>
  <si>
    <t>Calystegia hederacea Flore Pleno</t>
  </si>
  <si>
    <t>Вьющаяся лиана с крупными махровыми цветками. Неприхотливый многолетник. Диаметр цветков до 10см. Цветет с июля по сентябрь. Для вертикального эффектного озеленения.</t>
  </si>
  <si>
    <t>Calystegia Flore Pleno</t>
  </si>
  <si>
    <t>Фёст Лав</t>
  </si>
  <si>
    <t>Clematis First Love</t>
  </si>
  <si>
    <t>белые махровые цветки, диаметр цветков до 15см, цветение с середины июня до середины августа на побегах прошлого года и на молодых побегах.</t>
  </si>
  <si>
    <t>Clematis First Love 1</t>
  </si>
  <si>
    <t>Кратер Лэйк</t>
  </si>
  <si>
    <t>Clematis Mazury Crater Lake</t>
  </si>
  <si>
    <t>Цветёт с конца июня до сентября махровыми крупными голубыми цветками на побегах текущего года. Лепестки имеют интересную текстуру. Диаметр цветков 17см</t>
  </si>
  <si>
    <t>Clematis Mazury_K1</t>
  </si>
  <si>
    <t>Clematis Mazury CRATER LAKE 2</t>
  </si>
  <si>
    <t>Мидори</t>
  </si>
  <si>
    <t>Clematis Midori</t>
  </si>
  <si>
    <t>Японский сорт с густомахровыми нежно- зелеными цветками с розоватым напылением. Диаметр цветка 15см, количество лепестков доходит до 120шт. Цветет на побегах прошлого года в мае-июне.</t>
  </si>
  <si>
    <t>Clematis Midori_K1</t>
  </si>
  <si>
    <t>Clematis Midori_K2</t>
  </si>
  <si>
    <t>Вива Полония</t>
  </si>
  <si>
    <t>Clematis Viva Polonia</t>
  </si>
  <si>
    <t>цветки простые, красно-пурпурные с белой полосой посередине лепестков, диаметр цветков 12-15см, высота 200см, раннецветущий. Цветение с мая по июль</t>
  </si>
  <si>
    <t>Clematis Viva Polonia 1</t>
  </si>
  <si>
    <t>Юкиокоши</t>
  </si>
  <si>
    <t>Clematis Yukiokoshi</t>
  </si>
  <si>
    <t>Махровый,белый с зеленоватым напылением,лепестки скручены. Диаметр 14 см, 30-50 лепестков. Раннецветущий. Цветет в мае-июне и в августе-сентябре на побегах прошлого года и текущего года.</t>
  </si>
  <si>
    <t>Clematis Yukiokoshi 1</t>
  </si>
  <si>
    <t>Parthenocissus quinquefolia REDWALL</t>
  </si>
  <si>
    <t>Вейки (мужской тип)</t>
  </si>
  <si>
    <t>Actinidia arguta Weiki (Male)</t>
  </si>
  <si>
    <t>Облепиха крушиновидная</t>
  </si>
  <si>
    <t>Hippophae rhamnoides Leikora</t>
  </si>
  <si>
    <t>Широкий кустарник, эллиптической формы, вырастает до 3м, ежегодный прирост 0,5м, обильно плодоносит. Плоды крупные, диаметром 1,0-1,2см</t>
  </si>
  <si>
    <t>3м</t>
  </si>
  <si>
    <t>Hippophae rhamnoides Leikora 1</t>
  </si>
  <si>
    <t>Hippophae rhamnoides Orange Energy</t>
  </si>
  <si>
    <t>Самоопыляемый сорт. Широкий кустарник, эллиптической формы, вырастает до 3м, ежегодный прирост 0,5м, обильно плодоносит. Плоды крупные,  светло-оранжевые, блестящие</t>
  </si>
  <si>
    <t>Hippophae rhamnoides Orange Energy 1</t>
  </si>
  <si>
    <t>Hippophae rhamnoides Pollmix (male)</t>
  </si>
  <si>
    <t>Мужской тип. Опылитель для женских сортов. Раскидистый сорт с округлой кроной. Не плодоносит, но обладает красивой серебристой листвой.</t>
  </si>
  <si>
    <t>Hippophae rhamnoides Pollmix (male) 1</t>
  </si>
  <si>
    <t>Аврора</t>
  </si>
  <si>
    <t>Lonicera caerulea Aurora</t>
  </si>
  <si>
    <t>Скороспелый. Компактный куст высотой 180 см, плотный, шириной 120 см, средняя масса плода 1,9 г, плоды сладкие, не горчат. Осыпаемость слабая, урожайность около 5 кг с куста</t>
  </si>
  <si>
    <t>Дочь Великана</t>
  </si>
  <si>
    <t>Lonicera kamtschatica Docz' Velikana</t>
  </si>
  <si>
    <t>Очень крупные, оригинальной формы ягоды десертного вкуса, ежегодное и обильное плодоношение, хорошее прикрепление спелых ягод.</t>
  </si>
  <si>
    <t>Морена</t>
  </si>
  <si>
    <t>Lonicera caerulea Morena</t>
  </si>
  <si>
    <t>Среднераннего срока созревания. Осыпаемость практически отсутствует. Плоды очень крупные 2,5-3см. Ароматные, с кисло-сладким вкусом. Кожица тонкая.</t>
  </si>
  <si>
    <t>Lonicera kamtschatica Morena 1</t>
  </si>
  <si>
    <t>Синий Утес</t>
  </si>
  <si>
    <t>Lonicera caerulea Sinij Utes</t>
  </si>
  <si>
    <t>Куст среднераскидистый. Ягода крупная,средней  массой 1,6 г, фиолетовые с сильным восковым налетом. Созревание раннее и дружное. Требует перекрестного опыления.</t>
  </si>
  <si>
    <t>Lonicera kamtschatica Sinij Utes 1</t>
  </si>
  <si>
    <t>Восторг</t>
  </si>
  <si>
    <t>Lonicera kamtschatica Vostorg</t>
  </si>
  <si>
    <t>Куст сильнорослый. Ягоды очень крупные (1,6-2,8 г), широко-веретеновидной формы. Вкус ягод очень гармоничный, кисло-сладкий. Срок созревания ранний. Созревание дружное. Осыпание слабое. Зимостойкость высокая.</t>
  </si>
  <si>
    <t>Арапахо</t>
  </si>
  <si>
    <t>Rubus fruticosus Arapaho</t>
  </si>
  <si>
    <t>Сорт американской селекции. Один из самых популярных в мире. Самый ранний среди бесшипных. Плодоносит с середины июля. Масса плода в среднем 7г, плоды конические, с отличными вкусовыми качествами. Образует плоды на боковых ветках.</t>
  </si>
  <si>
    <t>Rubus fruticosus Arapaho 1</t>
  </si>
  <si>
    <t>Rubus idaeus Black Jewel</t>
  </si>
  <si>
    <t>Среднеспелый сорт. Ягоды черного цвета, крупные, 2,5г, сладкие, с ежевичным вкусом.Не рекомендуется размещать рядом с красной малиной</t>
  </si>
  <si>
    <t>Rubus idaeus Black Jewel 2</t>
  </si>
  <si>
    <t>Бристол</t>
  </si>
  <si>
    <t>Rubus idaeus Bristol</t>
  </si>
  <si>
    <t>Rubus idaeus Bristol 1</t>
  </si>
  <si>
    <t>Rubus idaeus Glen Fyne</t>
  </si>
  <si>
    <t>Среднеранний сорт, урожайность 4-4,5 кг с куста. Стебли мощные, без шипов. Плодоношение в июне-июле. Ягоды весом 5-6 г (до 10-12г). Вкус очень приятный с небольшой кислинкой</t>
  </si>
  <si>
    <t>Rubus idaeus Glen Fyne 3</t>
  </si>
  <si>
    <t>Rubus idaeus Golden Everest</t>
  </si>
  <si>
    <t>Плодоносит на побегах прошлого года в мае и на побегах текущего года в августе-сентябре. Ягоды крупные, 4г, оранжево-желтого цвета, очень сладкие и ароматные.</t>
  </si>
  <si>
    <t>Rubus idaeus Golden Everest 2</t>
  </si>
  <si>
    <t>Rubus idaeus Groovy</t>
  </si>
  <si>
    <t>Малина-ПАТИО . Карликовый уникальный бесшипный сорт. Плодоношение в июне. Высота куста 100см. Листва желтая. Ягоды красные, конической формы, сладкие. Урожайность 1,5 кг с куста.Выведен для патио, выращивания на балконах в малых садиках</t>
  </si>
  <si>
    <t>Rubus idaeus Groovy 1</t>
  </si>
  <si>
    <t>Rubus idaeus Groovy 2</t>
  </si>
  <si>
    <t>Голубика узколистная</t>
  </si>
  <si>
    <t>Vaccinium angustifolium Tophat</t>
  </si>
  <si>
    <t>Первый гибрид голубики с черникой! Низкорослый. Для садовых и горшечных посадок. Декоративна на протяжении всего сезона. Весной -очаровательне белые цветки с молодой листвой. В июле-августе созревают плоды. Ягоды крупные, чёрные, с отличными вкусовыми качествами. Осенью же листва черники становится бронзовой.</t>
  </si>
  <si>
    <t>Vaccinium angustifolium Tophat 1</t>
  </si>
  <si>
    <t>Блюголд</t>
  </si>
  <si>
    <t>Vaccinium corymbosum Bluegold</t>
  </si>
  <si>
    <t>Куст компактно-раскидистый. Обильно плодоносит с конца июля. Сорт урожайный, ягоды светло-синие, ароматные, сочные, очень вкусные. Хорошо транспортируются, можно замораживать. Морозоустойчивый сорт</t>
  </si>
  <si>
    <t>Vaccinium corymbosum Bluegold 1</t>
  </si>
  <si>
    <t>Vaccinium corymbosum Bluegold 2</t>
  </si>
  <si>
    <t>Бригита Блю</t>
  </si>
  <si>
    <t>Vaccinium corymbosum Toro</t>
  </si>
  <si>
    <t>Урожайный сорт. Куст компактный. Начинает плодоношение с начала августа. Плоды крупные, до 4 г с отличными вкусовыми качествами. Урожайность до 10кг с куста.</t>
  </si>
  <si>
    <t>Vaccinium corymbosum Toro 1</t>
  </si>
  <si>
    <t>Отправка в регионы товарных групп: многолетники (корни), растения в тубах и растения в горшках осуществляется</t>
  </si>
  <si>
    <t>Все расходы по дополнительной упаковке и утеплению оплачиваются покупателем отдельно.</t>
  </si>
  <si>
    <t xml:space="preserve">Для отправки в регионы используется тара: </t>
  </si>
  <si>
    <t>деревянные паллето-боксы 1200х1000х1000    -  вместимость P9  - 1000 шт  - цена 900 руб. / ящ.</t>
  </si>
  <si>
    <t>деревянные ящики 600х500х500      -  вместимость P9  - 100 шт - цена 350 руб. / ящ.</t>
  </si>
  <si>
    <t>Abies balsamea Piccolo</t>
  </si>
  <si>
    <t>P8 15-25 CM</t>
  </si>
  <si>
    <t>P17 25-30 CM</t>
  </si>
  <si>
    <t>Abies koreana Blue Emperor</t>
  </si>
  <si>
    <t>Abies koreana Kohout's Icebreak</t>
  </si>
  <si>
    <t>Abies koreana Nana</t>
  </si>
  <si>
    <t>Abies koreana Oberon C1,5</t>
  </si>
  <si>
    <t>Abies koreana Oberon</t>
  </si>
  <si>
    <t>Abies koreana Silberlocke C1,5</t>
  </si>
  <si>
    <t>C5</t>
  </si>
  <si>
    <t>Abies lasiocarpa Compacta C1,5</t>
  </si>
  <si>
    <t>Abies nordmanniana Golden Spreader C1,5</t>
  </si>
  <si>
    <t>Abies nordmanniana Golden Spreader</t>
  </si>
  <si>
    <t>Abies procera Blaue Hexe C1,5</t>
  </si>
  <si>
    <t>Abies procera Blaue Hexe</t>
  </si>
  <si>
    <t>Cedrus deodara Golden Horizon C1,5</t>
  </si>
  <si>
    <t>Cedrus deodara Golden Horizon</t>
  </si>
  <si>
    <t>Chamaecyparis lawsoniana Yvonne</t>
  </si>
  <si>
    <t>Chamaecyparis obtusa Aurora</t>
  </si>
  <si>
    <t>Chamaecyparis obtusa Chirimen</t>
  </si>
  <si>
    <t>Chamaecyparis obtusa Nana Gracilis C1,5</t>
  </si>
  <si>
    <t>Chamaecyparis thyoides Top Point</t>
  </si>
  <si>
    <t>Juniperus chinensis Daub's Frosted</t>
  </si>
  <si>
    <t>Juniperus chinensis Goldfern</t>
  </si>
  <si>
    <t>Juniperus communis Sentinel</t>
  </si>
  <si>
    <t>Juniperus horizontalis Agnieszka</t>
  </si>
  <si>
    <t>Juniperus horizontalis Blue Chip C2</t>
  </si>
  <si>
    <t>Juniperus media Old Gold C2</t>
  </si>
  <si>
    <t>P9 120-25</t>
  </si>
  <si>
    <t>C4 stem 80cm.</t>
  </si>
  <si>
    <t>Larix kaempferi Blue Ball</t>
  </si>
  <si>
    <t>C3 stem 90cm.</t>
  </si>
  <si>
    <t>C4 stem 80 cm.</t>
  </si>
  <si>
    <t>Larix kaempferi Diana</t>
  </si>
  <si>
    <t>Microbiota decussata Carnaval</t>
  </si>
  <si>
    <t>Microbiota decussata Fussball</t>
  </si>
  <si>
    <t>Picea abies Pumila Glauca</t>
  </si>
  <si>
    <t>Picea abies Will's Zwerg</t>
  </si>
  <si>
    <t>Picea glauca Daisy's White</t>
  </si>
  <si>
    <t>Picea glauca Jalako Gold</t>
  </si>
  <si>
    <t>Picea glauca Rainbow's End</t>
  </si>
  <si>
    <t>Picea pungens Blue Diamond C1,5</t>
  </si>
  <si>
    <t>Picea pungens Erich Frahm</t>
  </si>
  <si>
    <t>Picea pungens Glauca Pendula</t>
  </si>
  <si>
    <t>Picea pungens Iseli Fastigiate</t>
  </si>
  <si>
    <t>Picea pungens Koster</t>
  </si>
  <si>
    <t>Picea pungens Waldbrunn</t>
  </si>
  <si>
    <t>Pinus aristata Sherwood Compact C1,5</t>
  </si>
  <si>
    <t>Pinus aristata Sherwood Compact</t>
  </si>
  <si>
    <t>Pinus densiflora Alice Verkade C1,5</t>
  </si>
  <si>
    <t>Pinus densiflora Alice Verkade</t>
  </si>
  <si>
    <t>Pinus heldreichii Compact Gem C1,5</t>
  </si>
  <si>
    <t>Pinus heldreichii Satellit C1,5</t>
  </si>
  <si>
    <t>C2 stem 30 cm.</t>
  </si>
  <si>
    <t>Pinus mugo Benjamin C1,5</t>
  </si>
  <si>
    <t>Pinus mugo Benjamin</t>
  </si>
  <si>
    <t>Pinus mugo Carsten Wintergold C1,5</t>
  </si>
  <si>
    <t>Pinus mugo Humpy C1,5</t>
  </si>
  <si>
    <t>Pinus mugo Humpy</t>
  </si>
  <si>
    <t>Pinus mugo Mops C1,5</t>
  </si>
  <si>
    <t>Pinus mugo Ophir C1,5</t>
  </si>
  <si>
    <t>Pinus mugo Varella C1,5</t>
  </si>
  <si>
    <t>Pinus mugo Winter Gold C1,5</t>
  </si>
  <si>
    <t>Pinus mugo Winzig C1,5</t>
  </si>
  <si>
    <t>Pinus mugo Winzig</t>
  </si>
  <si>
    <t>Pinus mugo Zundert C1,5</t>
  </si>
  <si>
    <t>Pinus mugo Zundert</t>
  </si>
  <si>
    <t>Pinus nigra Bambino C1,5</t>
  </si>
  <si>
    <t>Pinus nigra Compacta C2 stem</t>
  </si>
  <si>
    <t>Pinus nigra Compacta</t>
  </si>
  <si>
    <t>Pinus nigra Fastigiata C1,5</t>
  </si>
  <si>
    <t>Pinus nigra Green Tower C1,5</t>
  </si>
  <si>
    <t>Pinus nigra Komet C1,5</t>
  </si>
  <si>
    <t>Pinus nigra Nana C1,5</t>
  </si>
  <si>
    <t>Pinus nigra Nana</t>
  </si>
  <si>
    <t>Pinus nigra Pyramidalis</t>
  </si>
  <si>
    <t>Pinus nigra Spielberg C1,5</t>
  </si>
  <si>
    <t>Pinus strobus Fastigiata C1,5</t>
  </si>
  <si>
    <t>Pinus strobus Radiata C1,5</t>
  </si>
  <si>
    <t>Pinus sylvestris Watereri C1,5</t>
  </si>
  <si>
    <t>Pinus sylvestris Watereri</t>
  </si>
  <si>
    <t>Pinus thunbergii Kotobuki P17</t>
  </si>
  <si>
    <t>Pinus thunbergii Kotobuki</t>
  </si>
  <si>
    <t>Pinus uncinata Hnizdo C2 stem</t>
  </si>
  <si>
    <t>Pinus uncinata Jezek C1,5</t>
  </si>
  <si>
    <t>Pinus uncinata Jezek</t>
  </si>
  <si>
    <t>Тисс</t>
  </si>
  <si>
    <t>Thuja occidentalis Danica Aurea</t>
  </si>
  <si>
    <t>Thuja occidentalis Dark Embers</t>
  </si>
  <si>
    <t>Thuja occidentalis Dawid</t>
  </si>
  <si>
    <t>Thuja occidentalis Europe Gold</t>
  </si>
  <si>
    <t>Thuja occidentalis Golden Smaragd C2</t>
  </si>
  <si>
    <t>Thuja occidentalis Little Gem</t>
  </si>
  <si>
    <t>Thuja occidentalis Sunkist</t>
  </si>
  <si>
    <t>Thuja occidentalis Tip Top</t>
  </si>
  <si>
    <t>шт.</t>
  </si>
  <si>
    <t>Ribes x nidigrolaria Jostaberry</t>
  </si>
  <si>
    <t>Условия размещения предварительного заказа:</t>
  </si>
  <si>
    <t>Поставки кустарников с начала марта 2019.</t>
  </si>
  <si>
    <t>Саженцы декоративных кустарников ( длина стеблей 5-25 см в зависимости от вида и сорта) упакованы в цветные картонные коробки. Минимальная партия одного наименования не менее 5-10 шт., кратно 5 шт</t>
  </si>
  <si>
    <t xml:space="preserve">Декоративно-лиственных и плодово-ягодных кустарников в Р9 и др.
из голландских, бельгийских, немецких, польских и других европейских питомников на сезон ВЕСНА–2019.
</t>
  </si>
  <si>
    <t>При внесении предоплаты, цены на оплаченную часть товара фиксируются.</t>
  </si>
  <si>
    <t>При изменении курса валюты более 3%, наша компания оставляет за собой право изменить цены</t>
  </si>
  <si>
    <t>Предварительные заказы принимаются только при внесении предоплаты</t>
  </si>
  <si>
    <t>Abies balsamea Nana</t>
  </si>
  <si>
    <t>Abies koreana Blue Emperor C1.5</t>
  </si>
  <si>
    <t>Abies koreana Kohout's Icebreak C1.5</t>
  </si>
  <si>
    <t>Abies koreana Kohout's Icebreak C2 stem</t>
  </si>
  <si>
    <t>Abies koreana Nana P15</t>
  </si>
  <si>
    <t>Chamaecyparis pisifera White Beauty</t>
  </si>
  <si>
    <t>Juniperus conferta Emerald Sea</t>
  </si>
  <si>
    <t>Juniperus horizontalis Andorra Variegata</t>
  </si>
  <si>
    <t>Juniperus horizontalis Limeglow C2</t>
  </si>
  <si>
    <t>Juniperus horizontalis Wiltonii C2</t>
  </si>
  <si>
    <t>Juniperus x pfitzeriana Blound</t>
  </si>
  <si>
    <t>Juniperus x media Lemon Hill</t>
  </si>
  <si>
    <t>Juniperus scopulorum Moonglow C2</t>
  </si>
  <si>
    <t>Juniperus squamata Blue Carpet C2</t>
  </si>
  <si>
    <t>Picea abies Acrocona C1.5</t>
  </si>
  <si>
    <t>Picea abies Barryi</t>
  </si>
  <si>
    <t>Picea abies Columnaris</t>
  </si>
  <si>
    <t>Picea abies Inversa</t>
  </si>
  <si>
    <t>Picea abies Nana</t>
  </si>
  <si>
    <t>Picea abies Pygmaea</t>
  </si>
  <si>
    <t>Picea glauca Compacta</t>
  </si>
  <si>
    <t>Picea glauca Piccolo</t>
  </si>
  <si>
    <t>Picea pungens Hoopsii</t>
  </si>
  <si>
    <t>Picea pungens Misty Blue</t>
  </si>
  <si>
    <t>Picea pungens Sun on the Sky</t>
  </si>
  <si>
    <t>Picea sitchensis Sugar Loaf</t>
  </si>
  <si>
    <t>Pinus densiflora Pendula C2 stem</t>
  </si>
  <si>
    <t>Pinus mugo mugo C2</t>
  </si>
  <si>
    <t>Pinus mugo mugo C5</t>
  </si>
  <si>
    <t>Pinus mugo Ophir C2 stem</t>
  </si>
  <si>
    <t>Pinus mugo pumilio C1,5</t>
  </si>
  <si>
    <t>Pinus nigra Obelisk C1,5</t>
  </si>
  <si>
    <t>Pinus x schwerinii Wiethorst C1,5</t>
  </si>
  <si>
    <t>Pinus strobus Kruger's Lilliput C1,5</t>
  </si>
  <si>
    <t>Pinus strobus Macopin C1,5</t>
  </si>
  <si>
    <t>Pinus strobus Minima C1,5</t>
  </si>
  <si>
    <t>Pinus strobus Pendula</t>
  </si>
  <si>
    <t>Pinus sylvestris Albyns C2 Stem</t>
  </si>
  <si>
    <t>Pinus sylvestris Norske Typ</t>
  </si>
  <si>
    <t>Pinus uncinata Jezek C2 stem</t>
  </si>
  <si>
    <t>Thuja occidentalis Brabant C2</t>
  </si>
  <si>
    <t>Thuja occidentalis Mecki</t>
  </si>
  <si>
    <t>Thuja occidentalis Mr Bowling Ball C2</t>
  </si>
  <si>
    <t>Thuja occidentalis Sunny Smaragd</t>
  </si>
  <si>
    <t>Thuja occidentalis Tiny Tim C2</t>
  </si>
  <si>
    <t>Thuja occidentalis Whipcord C2</t>
  </si>
  <si>
    <t>suga canadensis Compacta</t>
  </si>
  <si>
    <t xml:space="preserve">* Все цены указаны со склада ООО Колорлайн Компани г. Москва.  </t>
  </si>
  <si>
    <t>стоимость дерев ящика 80 руб.,пластик. Ящика -  210 руб. - вместимость 24 растения P9</t>
  </si>
  <si>
    <r>
      <t xml:space="preserve">Прайс-лист на саженцы хвойников ( длина стеблей 5-25 см в зависимости от вида и сорта, в контейнерах Р9 и др. ) из голландских, польских, бельгийских, немецких питомников на сезон ВЕСНА–2019. 
</t>
    </r>
    <r>
      <rPr>
        <b/>
        <i/>
        <u/>
        <sz val="8"/>
        <rFont val="Arial Cyr"/>
        <charset val="204"/>
      </rPr>
      <t>Минимальная партия одного наименования 5 шт. (где указано 1 шт)</t>
    </r>
  </si>
  <si>
    <t>Артикул товара</t>
  </si>
  <si>
    <t>P9 8-10 CM</t>
  </si>
  <si>
    <t>P15 60/+ CM</t>
  </si>
  <si>
    <t>P9 10-12CM</t>
  </si>
  <si>
    <t>P8</t>
  </si>
  <si>
    <t>P8 10-12 CM</t>
  </si>
  <si>
    <t>C2 stem 60 cm.</t>
  </si>
  <si>
    <t>C2 20-25</t>
  </si>
  <si>
    <t>C5 30-40</t>
  </si>
  <si>
    <t>C2 stem 30cm</t>
  </si>
  <si>
    <t>C2 stem 50 cm.</t>
  </si>
  <si>
    <t>P9 20-25 2 years</t>
  </si>
  <si>
    <t>P9 20-30 2 years</t>
  </si>
  <si>
    <t>P10,5 rond 10-15</t>
  </si>
  <si>
    <t>P9 20/+</t>
  </si>
  <si>
    <t>Х-5001</t>
  </si>
  <si>
    <t>Х-5002</t>
  </si>
  <si>
    <t>Х-5003</t>
  </si>
  <si>
    <t>Х-5005</t>
  </si>
  <si>
    <t>Х-5006</t>
  </si>
  <si>
    <t>Х-5007</t>
  </si>
  <si>
    <t>Х-5008</t>
  </si>
  <si>
    <t>Х-5010</t>
  </si>
  <si>
    <t>Х-5011</t>
  </si>
  <si>
    <t>Х-5012</t>
  </si>
  <si>
    <t>Х-5013</t>
  </si>
  <si>
    <t>Х-5015</t>
  </si>
  <si>
    <t>Х-5017</t>
  </si>
  <si>
    <t>Х-5018</t>
  </si>
  <si>
    <t>Х-5020</t>
  </si>
  <si>
    <t>Х-5021</t>
  </si>
  <si>
    <t>Х-5025</t>
  </si>
  <si>
    <t>Х-5024</t>
  </si>
  <si>
    <t>Х-5027</t>
  </si>
  <si>
    <t>Х-5028</t>
  </si>
  <si>
    <t>Х-5029</t>
  </si>
  <si>
    <t>Х-5046</t>
  </si>
  <si>
    <t>Х-5047</t>
  </si>
  <si>
    <t>Х-5048</t>
  </si>
  <si>
    <t>Х-5049</t>
  </si>
  <si>
    <t>Х-5050</t>
  </si>
  <si>
    <t>Х-5045</t>
  </si>
  <si>
    <t>Х-5043</t>
  </si>
  <si>
    <t>Х-5039</t>
  </si>
  <si>
    <t>Х-5054</t>
  </si>
  <si>
    <t>Х-5056</t>
  </si>
  <si>
    <t>Х-5065</t>
  </si>
  <si>
    <t>Х-5066</t>
  </si>
  <si>
    <t>Х-5071</t>
  </si>
  <si>
    <t>Х-5073</t>
  </si>
  <si>
    <t>Х-5078</t>
  </si>
  <si>
    <t>Х-5081</t>
  </si>
  <si>
    <t>Х-5082</t>
  </si>
  <si>
    <t>Х-5083</t>
  </si>
  <si>
    <t>Х-5085</t>
  </si>
  <si>
    <t>Х-5086</t>
  </si>
  <si>
    <t>Х-5087</t>
  </si>
  <si>
    <t>Х-5089</t>
  </si>
  <si>
    <t>Х-5091</t>
  </si>
  <si>
    <t>Х-5093</t>
  </si>
  <si>
    <t>Х-5094</t>
  </si>
  <si>
    <t>Х-5095</t>
  </si>
  <si>
    <t>Х-5096</t>
  </si>
  <si>
    <t>Х-5097</t>
  </si>
  <si>
    <t>Х-5099</t>
  </si>
  <si>
    <t>Х-5101</t>
  </si>
  <si>
    <t>Х-5104</t>
  </si>
  <si>
    <t>Х-5105</t>
  </si>
  <si>
    <t>Х-5106</t>
  </si>
  <si>
    <t>Х-5107</t>
  </si>
  <si>
    <t>Х-5108</t>
  </si>
  <si>
    <t>Х-5109</t>
  </si>
  <si>
    <t>Х-5110</t>
  </si>
  <si>
    <t>Х-5111</t>
  </si>
  <si>
    <t>Х-5112</t>
  </si>
  <si>
    <t>Х-5114</t>
  </si>
  <si>
    <t>Х-5116</t>
  </si>
  <si>
    <t>Х-5121</t>
  </si>
  <si>
    <t>Х-5122</t>
  </si>
  <si>
    <t>Х-5120</t>
  </si>
  <si>
    <t>Х-5123</t>
  </si>
  <si>
    <t>Х-5124</t>
  </si>
  <si>
    <t>Х-5128</t>
  </si>
  <si>
    <t>Х-5129</t>
  </si>
  <si>
    <t>Х-5130</t>
  </si>
  <si>
    <t>Х-5131</t>
  </si>
  <si>
    <t>Х-5132</t>
  </si>
  <si>
    <t>Х-5134</t>
  </si>
  <si>
    <t>Х-5137</t>
  </si>
  <si>
    <t>Х-5139</t>
  </si>
  <si>
    <t>Х-5140</t>
  </si>
  <si>
    <t>Х-5142</t>
  </si>
  <si>
    <t>Х-5143</t>
  </si>
  <si>
    <t>Х-5146</t>
  </si>
  <si>
    <t>Х-5147</t>
  </si>
  <si>
    <t>Х-5159</t>
  </si>
  <si>
    <t>Х-5160</t>
  </si>
  <si>
    <t>Х-5161</t>
  </si>
  <si>
    <t>Х-5149</t>
  </si>
  <si>
    <t>Х-5150</t>
  </si>
  <si>
    <t>Х-5152</t>
  </si>
  <si>
    <t>Х-5162</t>
  </si>
  <si>
    <t>Х-5153</t>
  </si>
  <si>
    <t>Х-5163</t>
  </si>
  <si>
    <t>Х-5155</t>
  </si>
  <si>
    <t>Х-5156</t>
  </si>
  <si>
    <t>Х-5164</t>
  </si>
  <si>
    <t>Х-5157</t>
  </si>
  <si>
    <t>Х-5165</t>
  </si>
  <si>
    <t>Х-5166</t>
  </si>
  <si>
    <t>Х-5170</t>
  </si>
  <si>
    <t>Х-5172</t>
  </si>
  <si>
    <t>Х-5173</t>
  </si>
  <si>
    <t>Х-5174</t>
  </si>
  <si>
    <t>Х-5175</t>
  </si>
  <si>
    <t>Х-5178</t>
  </si>
  <si>
    <t>Х-5179</t>
  </si>
  <si>
    <t>Х-5181</t>
  </si>
  <si>
    <t>Х-5182</t>
  </si>
  <si>
    <t>Х-5183</t>
  </si>
  <si>
    <t>Х-5184</t>
  </si>
  <si>
    <t>Х-5186</t>
  </si>
  <si>
    <t>Х-5187</t>
  </si>
  <si>
    <t>Х-5188</t>
  </si>
  <si>
    <t>Х-5189</t>
  </si>
  <si>
    <t>Х-5190</t>
  </si>
  <si>
    <t>Х-5193</t>
  </si>
  <si>
    <t>Х-5195</t>
  </si>
  <si>
    <t>Х-5196</t>
  </si>
  <si>
    <t>Х-5198</t>
  </si>
  <si>
    <t>Х-5201</t>
  </si>
  <si>
    <t>Х-5202</t>
  </si>
  <si>
    <t>Х-5203</t>
  </si>
  <si>
    <t>Х-5204</t>
  </si>
  <si>
    <t>Х-5205</t>
  </si>
  <si>
    <t>Х-5206</t>
  </si>
  <si>
    <t>Х-5207</t>
  </si>
  <si>
    <t>Х-5208</t>
  </si>
  <si>
    <t>Х-5210</t>
  </si>
  <si>
    <t>Х-5211</t>
  </si>
  <si>
    <t>Х-5212</t>
  </si>
  <si>
    <t>Х-5213</t>
  </si>
  <si>
    <t>Х-5215</t>
  </si>
  <si>
    <t>Х-5216</t>
  </si>
  <si>
    <t>Х-5218</t>
  </si>
  <si>
    <t>Х-5219</t>
  </si>
  <si>
    <t>Х-5220</t>
  </si>
  <si>
    <t>Х-5221</t>
  </si>
  <si>
    <t>Х-5229</t>
  </si>
  <si>
    <t>Х-5228</t>
  </si>
  <si>
    <t>Х-5231</t>
  </si>
  <si>
    <t>Х-5232</t>
  </si>
  <si>
    <t>Х-5235</t>
  </si>
  <si>
    <t>Х-5236</t>
  </si>
  <si>
    <t>Х-5237</t>
  </si>
  <si>
    <t>Х-5239</t>
  </si>
  <si>
    <t>Х-5240</t>
  </si>
  <si>
    <t>Х-5241</t>
  </si>
  <si>
    <t>Х-5244</t>
  </si>
  <si>
    <t>Х-5256</t>
  </si>
  <si>
    <t>Х-5258</t>
  </si>
  <si>
    <t>Х-5259</t>
  </si>
  <si>
    <t>Х-5263</t>
  </si>
  <si>
    <t>Х-5264</t>
  </si>
  <si>
    <t>Х-5265</t>
  </si>
  <si>
    <t>Х-5253</t>
  </si>
  <si>
    <t>Х-5266</t>
  </si>
  <si>
    <t>Х-5269</t>
  </si>
  <si>
    <t>Х-5270</t>
  </si>
  <si>
    <t>Х-5278</t>
  </si>
  <si>
    <t>Х-5280</t>
  </si>
  <si>
    <t>Х-5282</t>
  </si>
  <si>
    <t>Х-5285</t>
  </si>
  <si>
    <t>Х-5286</t>
  </si>
  <si>
    <t>Х-5289</t>
  </si>
  <si>
    <t>Х-5287</t>
  </si>
  <si>
    <t>Х-5290</t>
  </si>
  <si>
    <t>Х-5292</t>
  </si>
  <si>
    <t>Х-5293</t>
  </si>
  <si>
    <t>Х-5295</t>
  </si>
  <si>
    <t>Х-5297</t>
  </si>
  <si>
    <t>Х-5299</t>
  </si>
  <si>
    <t>Х-5302</t>
  </si>
  <si>
    <t>Х-5303</t>
  </si>
  <si>
    <t>Х-5306</t>
  </si>
  <si>
    <t>Х-5310</t>
  </si>
  <si>
    <t>Х-5312</t>
  </si>
  <si>
    <t>Х-5313</t>
  </si>
  <si>
    <t>Х-5315</t>
  </si>
  <si>
    <t>Х-5316</t>
  </si>
  <si>
    <t>Х-5320</t>
  </si>
  <si>
    <t>Х-5322</t>
  </si>
  <si>
    <t>Х-5324</t>
  </si>
  <si>
    <t>Х-5325</t>
  </si>
  <si>
    <t>Х-5330</t>
  </si>
  <si>
    <t>Х-5333</t>
  </si>
  <si>
    <t>Х-5335</t>
  </si>
  <si>
    <t>Х-5336</t>
  </si>
  <si>
    <t>Х-5337</t>
  </si>
  <si>
    <t>Х-5338</t>
  </si>
  <si>
    <t>Х-5339</t>
  </si>
  <si>
    <t>Х-5340</t>
  </si>
  <si>
    <t>Х-5341</t>
  </si>
  <si>
    <t>Х-5342</t>
  </si>
  <si>
    <t>Х-5343</t>
  </si>
  <si>
    <t>Х-5344</t>
  </si>
  <si>
    <t>Х-5346</t>
  </si>
  <si>
    <t>Х-5347</t>
  </si>
  <si>
    <t>Х-5348</t>
  </si>
  <si>
    <t>Х-5351</t>
  </si>
  <si>
    <t>Х-5352</t>
  </si>
  <si>
    <t>Х-5353</t>
  </si>
  <si>
    <t>Х-5356</t>
  </si>
  <si>
    <t>Х-5357</t>
  </si>
  <si>
    <t>Х-5358</t>
  </si>
  <si>
    <t>Х-5359</t>
  </si>
  <si>
    <t>Х-5361</t>
  </si>
  <si>
    <t>Х-5363</t>
  </si>
  <si>
    <t>Х-5364</t>
  </si>
  <si>
    <t>Х-5365</t>
  </si>
  <si>
    <t>Х-5367</t>
  </si>
  <si>
    <t>Х-5368</t>
  </si>
  <si>
    <t>Х-5370</t>
  </si>
  <si>
    <t>Х-5371</t>
  </si>
  <si>
    <t>Х-5372</t>
  </si>
  <si>
    <t>Х-5373</t>
  </si>
  <si>
    <t>Х-5378</t>
  </si>
  <si>
    <t>Х-5374</t>
  </si>
  <si>
    <t>Х-5380</t>
  </si>
  <si>
    <t>Х-5377</t>
  </si>
  <si>
    <t>Х-5381</t>
  </si>
  <si>
    <t>Х-5383</t>
  </si>
  <si>
    <t>Х-5384</t>
  </si>
  <si>
    <t>Х-5385</t>
  </si>
  <si>
    <t>Х-5388</t>
  </si>
  <si>
    <t>Х-5406</t>
  </si>
  <si>
    <t>Х-5407</t>
  </si>
  <si>
    <t>Х-5408</t>
  </si>
  <si>
    <t>Х-5410</t>
  </si>
  <si>
    <t>Х-5413</t>
  </si>
  <si>
    <t>Х-5414</t>
  </si>
  <si>
    <t>Х-5415</t>
  </si>
  <si>
    <t>Х-5417</t>
  </si>
  <si>
    <t>Х-5418</t>
  </si>
  <si>
    <t>Х-5421</t>
  </si>
  <si>
    <t>Х-5422</t>
  </si>
  <si>
    <t>Х-5423</t>
  </si>
  <si>
    <t>Х-5424</t>
  </si>
  <si>
    <t>Х-5425</t>
  </si>
  <si>
    <t>Х-5426</t>
  </si>
  <si>
    <t>Х-5428</t>
  </si>
  <si>
    <t>Х-5433</t>
  </si>
  <si>
    <t>Х-5435</t>
  </si>
  <si>
    <t>Х-5436</t>
  </si>
  <si>
    <t>Х-5437</t>
  </si>
  <si>
    <t>Х-5438</t>
  </si>
  <si>
    <t>Х-5440</t>
  </si>
  <si>
    <t>Х-5442</t>
  </si>
  <si>
    <t>Х-5445</t>
  </si>
  <si>
    <t>Х-5446</t>
  </si>
  <si>
    <t>Х-5447</t>
  </si>
  <si>
    <t>Х-5448</t>
  </si>
  <si>
    <t>Х-5449</t>
  </si>
  <si>
    <t>Х-5450</t>
  </si>
  <si>
    <t>Х-5451</t>
  </si>
  <si>
    <t>Х-5452</t>
  </si>
  <si>
    <t>Х-5453</t>
  </si>
  <si>
    <t>Х-5456</t>
  </si>
  <si>
    <t>Х-5457</t>
  </si>
  <si>
    <t>Х-5458</t>
  </si>
  <si>
    <t>Х-5459</t>
  </si>
  <si>
    <t>Х-5460</t>
  </si>
  <si>
    <t>Х-5461</t>
  </si>
  <si>
    <t>Х-5464</t>
  </si>
  <si>
    <t>Х-5465</t>
  </si>
  <si>
    <t>Х-5469</t>
  </si>
  <si>
    <t>Х-5468</t>
  </si>
  <si>
    <t>Х-5470</t>
  </si>
  <si>
    <t>Х-5471</t>
  </si>
  <si>
    <t>Х-5472</t>
  </si>
  <si>
    <t>Х-5473</t>
  </si>
  <si>
    <t>Х-5474</t>
  </si>
  <si>
    <t>Х-5476</t>
  </si>
  <si>
    <t>Х-5477</t>
  </si>
  <si>
    <t>Х-5480</t>
  </si>
  <si>
    <t>Х-5481</t>
  </si>
  <si>
    <t>Х-5482</t>
  </si>
  <si>
    <t>Х-5483</t>
  </si>
  <si>
    <t>Х-5485</t>
  </si>
  <si>
    <t>Х-5486</t>
  </si>
  <si>
    <t>Х-5488</t>
  </si>
  <si>
    <t>Х-5489</t>
  </si>
  <si>
    <t>Х-5490</t>
  </si>
  <si>
    <t>Х-5494</t>
  </si>
  <si>
    <t>Х-5496</t>
  </si>
  <si>
    <t>Х-5497</t>
  </si>
  <si>
    <t>Х-5498</t>
  </si>
  <si>
    <t>Х-5499</t>
  </si>
  <si>
    <t>Х-5504</t>
  </si>
  <si>
    <t>Х-5505</t>
  </si>
  <si>
    <t>Х-5500</t>
  </si>
  <si>
    <t>Х-5501</t>
  </si>
  <si>
    <t>Abies koreana Kohout's Icebreak2</t>
  </si>
  <si>
    <t>Juniperus x pfitzeriana Lemon Hill</t>
  </si>
  <si>
    <t>Pinus densiflora Pendula</t>
  </si>
  <si>
    <t>Pinus mugo Picobello</t>
  </si>
  <si>
    <t>Pinus nigra Obelisk</t>
  </si>
  <si>
    <t>Pinus strobus Kruger's Lilliput2</t>
  </si>
  <si>
    <t>Pinus strobus Macopin</t>
  </si>
  <si>
    <t>Pinus strobus Minima</t>
  </si>
  <si>
    <t>Pinus sylvestris Albyns</t>
  </si>
  <si>
    <t xml:space="preserve">Pinus uncinata Jezek </t>
  </si>
  <si>
    <t>Thuja occidentalis Tiny Tim1</t>
  </si>
  <si>
    <t>нов19</t>
  </si>
  <si>
    <t>Клён Фримана</t>
  </si>
  <si>
    <t>Acer × freemanii 'Jeffersred' AUTUMN BLAZE</t>
  </si>
  <si>
    <t>Джеферсред</t>
  </si>
  <si>
    <t>Клен Фримана, нетребовательный, морозостойкий, , быстро растет. Листья серебристо-зеленые, осенью окрашиваются в якро-красный цвет.</t>
  </si>
  <si>
    <t>15-20м</t>
  </si>
  <si>
    <t>каперс</t>
  </si>
  <si>
    <t>C1</t>
  </si>
  <si>
    <t>C7 130cm штaмб</t>
  </si>
  <si>
    <t>Andromeda polifolia 'Compacta'</t>
  </si>
  <si>
    <t>Компакта</t>
  </si>
  <si>
    <t>Низкорослый вечнозеленый кустарник с лежачим стеблем и дугообразно приподнимающимися ветвями. Хорошо растет на солнце, но выносит полутень, морозостоек. Цветёт нежно розовыми цветочками в мае-июне, плодоносит в июне-июле. Ядовит.</t>
  </si>
  <si>
    <t>Голден Лайтс, P12</t>
  </si>
  <si>
    <t>Голден Лайтс, С2</t>
  </si>
  <si>
    <t>Мандарин Лайтс, Р12</t>
  </si>
  <si>
    <t>Мандарин Лайтс, C2</t>
  </si>
  <si>
    <t>Уайт Лайтс, Р12</t>
  </si>
  <si>
    <t>Берёза повислая</t>
  </si>
  <si>
    <t>Betula pendula 'Dalecarlica'</t>
  </si>
  <si>
    <t>Даликарлийская С1.5</t>
  </si>
  <si>
    <t>Красивое акцентное дерево для одиночных посадок, ценится за ажурные, сильно рассечённые листья, осенью окрашиваются в желтый цвет, ветви пониклые, годовой прирост 50см</t>
  </si>
  <si>
    <t>12м</t>
  </si>
  <si>
    <t>Betula pendula 'Royal Frost'</t>
  </si>
  <si>
    <t>Ройал Фрост С1,5 multistem</t>
  </si>
  <si>
    <t>Красивое дерево с пирамидальной кроной и пурпурно-бронзовой листвой, контрастной белому стволу. Высота 9м, ширина 3м, побеги свисающие</t>
  </si>
  <si>
    <t>9м</t>
  </si>
  <si>
    <t>C1.5 multistem</t>
  </si>
  <si>
    <t>Блэк Найт, Р12</t>
  </si>
  <si>
    <t>Эмпайер Блю, Р12</t>
  </si>
  <si>
    <t>Флауэр Пауэр, Р12</t>
  </si>
  <si>
    <t>Нано Блю, Р12</t>
  </si>
  <si>
    <t>Пинк Делайт, Р12</t>
  </si>
  <si>
    <t>Ройал Ред, Р12</t>
  </si>
  <si>
    <t>Уайт Профьюжн, Р12</t>
  </si>
  <si>
    <t>Вереск</t>
  </si>
  <si>
    <t>Calluna vulgaris Alicia</t>
  </si>
  <si>
    <t>Алисия</t>
  </si>
  <si>
    <t>Форма приподнятая, (20-30см) листья зеленые, цветки белые, почечные, не раскрываются, цветут в сентябре-ноябре</t>
  </si>
  <si>
    <t>30 - 40</t>
  </si>
  <si>
    <t>Calluna vulgaris Boskoop</t>
  </si>
  <si>
    <t>Calluna vulgaris Annemarie</t>
  </si>
  <si>
    <t>Аннемари</t>
  </si>
  <si>
    <t>Очень обильное цветение, листва зелено-серая, цветки малиново-розовые, яркие, полные. Цветение в сентябре-октябре</t>
  </si>
  <si>
    <t>Calluna vulgaris Bonita</t>
  </si>
  <si>
    <t>Бонита</t>
  </si>
  <si>
    <t>Новый сорт, листья желтоватые, осенью становятня с красным оттенком, цветки почечные, бутоны фиолетовые, а цветки пурпурно-розовые, цветение в сентябре-ноябре</t>
  </si>
  <si>
    <t>Calluna vulgaris Long White</t>
  </si>
  <si>
    <t>Лонг Уайт</t>
  </si>
  <si>
    <t>Один из самых высокорослых вересков. Шаровидной формы, 60-70см высотой, побеги приподняты, цветет в августе-ноябре мелкими белыми цветками. Цветение обильное</t>
  </si>
  <si>
    <t>Calluna vulgaris Marleen</t>
  </si>
  <si>
    <t>Марлин</t>
  </si>
  <si>
    <t>Размер взрослого растения 30см, диаметр 40см, цветение в сентябре-ноябре нераскрывающимися темно-розовыми мелкими цветками</t>
  </si>
  <si>
    <t>Calluna vulgaris Marlies</t>
  </si>
  <si>
    <t>Марлиз</t>
  </si>
  <si>
    <t>Вертикально растущий, крепкий кустарничек, высота 40см, ширина 50см, листва зеленая, к зиме бронзово-зеленая. Цветение в сентябре-ноябре бело-малиновыми цветками</t>
  </si>
  <si>
    <t>Calluna vulgaris Mullion</t>
  </si>
  <si>
    <t>Мульон</t>
  </si>
  <si>
    <t>Низкорослый 20-30см, листья темно-зеленые, цветки фиолетово-розовые, раскрывающиеся, цветение август-сентябрь</t>
  </si>
  <si>
    <t>Calluna vulgaris Red Star</t>
  </si>
  <si>
    <t>Рэд Стар</t>
  </si>
  <si>
    <t>Крона округлая, высота 40-50см, листья серо-зеленые, игольчатые, цветение в сентябре-октябре. Цветки пурпурно-красные, махровые, соцветия вертикальные.</t>
  </si>
  <si>
    <t>Calluna vulgaris Safarie</t>
  </si>
  <si>
    <t>Сафари</t>
  </si>
  <si>
    <t>Сорт почечный, цветы красно-коралловые, листья светло-зеленые. Цветение в сентябре-ноябре. Стебли направлены вверх, растение образует форму шара.</t>
  </si>
  <si>
    <t>Calluna vulgaris Spring Cream</t>
  </si>
  <si>
    <t>Спринг Крем</t>
  </si>
  <si>
    <t>Быстронарастающий сорт, листья зеленые, цветение кремово-белыми цветками. Образуется кустик 50х50см</t>
  </si>
  <si>
    <t>Calluna vulgaris Spring Torch</t>
  </si>
  <si>
    <t>Спринг Торч</t>
  </si>
  <si>
    <t>Высота кустарничка 30-45см, цветение в августе-октябре кораллово-алыми цветками</t>
  </si>
  <si>
    <t>30-45</t>
  </si>
  <si>
    <t>Уолкер C5 120cm штамб</t>
  </si>
  <si>
    <t>C5 120cm штaмб</t>
  </si>
  <si>
    <t>Дёрен отпрысковый</t>
  </si>
  <si>
    <t>Cotinus coggygria Lilla</t>
  </si>
  <si>
    <t>Лилла</t>
  </si>
  <si>
    <t xml:space="preserve">Карликовая версия сорта Ройал Пурпл с более медленным и компактным ростом. Листья темно-пурпурные, осенью окрашиваются в ярко-красный или оранжевый цвет в зависимости от кислотности почвы. Цветки -нитчатые метелки, создают эффект туманности, бордового цвета. Такой вид держится 1-2 месяца. Бронзовая медаль выставки Плантариум в 2011г. </t>
  </si>
  <si>
    <t>1-1,3м</t>
  </si>
  <si>
    <t>Давидия оберточная</t>
  </si>
  <si>
    <t>Davidia involucrata 'Sonoma'®</t>
  </si>
  <si>
    <t>Сонома</t>
  </si>
  <si>
    <t>"Платочное дерево"  или "Голубиное дерево" самый холодостойкий и выносливый низкорослый сорт. Зацветает на 2-3 год! Видоизмененные листья, которые принимают за цветки, в два раза крупнее, чем у видового растения. Происходит это в мае-июне. Сорт новый, высота подлинно не известна: но ожидается 6-8м</t>
  </si>
  <si>
    <t>6-8м</t>
  </si>
  <si>
    <t>P9 15-20CM</t>
  </si>
  <si>
    <t>Вивели, Р12</t>
  </si>
  <si>
    <t>Винтер Бьюти, Р12</t>
  </si>
  <si>
    <t>Энн Спаркес, Р12</t>
  </si>
  <si>
    <t>Exochorda 'Magical Springtime'®</t>
  </si>
  <si>
    <t>Мэджикал Спрингтайм</t>
  </si>
  <si>
    <t>Новый сорт экзохорды с прямостоячими 1.2м ветвями; отличается цветением на побегах прошлого и текущего года, что гарантирует цветение в сравнении с другими сортами экзохорды: цветение не зависит от зимнего подмерзания кончиков ветвей и бутоны распускаются не только на концах побегов а от основания до самых кончиков; цветы крупные белые: полностью раскрытые.</t>
  </si>
  <si>
    <t>Hydrangea arb. Candybelle® Lollypop (Bubblegum)</t>
  </si>
  <si>
    <t>Кандибелле Баблгам</t>
  </si>
  <si>
    <t>Крона округлая, соцветия плотные, розовые, постепенно становятся белыми, цветение продолжительное. Стебли прочные: выдерживают крупные шапки.</t>
  </si>
  <si>
    <t>Hydrangea arborescens Candybelle® Marshmellow</t>
  </si>
  <si>
    <t>Кандибелле Маршмеллоу</t>
  </si>
  <si>
    <t>Крона округлая, соцветия лососево-розовые стебли прочные, цветение продолжительное.</t>
  </si>
  <si>
    <t>Hydrangea arborescens Golden Annabelle</t>
  </si>
  <si>
    <t>Голден Анабелле</t>
  </si>
  <si>
    <t>Грандифлора P9/P12</t>
  </si>
  <si>
    <t>Макрофилла, Р12</t>
  </si>
  <si>
    <t>P12+P9</t>
  </si>
  <si>
    <t>Блауер Цверг P9/Р12</t>
  </si>
  <si>
    <t>Боденси, Р12</t>
  </si>
  <si>
    <t>Букет Роуз, Р12</t>
  </si>
  <si>
    <t>Камилла, Р12</t>
  </si>
  <si>
    <t>Hydrangea macrophylla Doppio Nuvola</t>
  </si>
  <si>
    <t>Доппио Нувола</t>
  </si>
  <si>
    <t>Удивительная новая трехцветная гортензия с великолепными цветками сливочно-белого, зелено-желтого и разных оттенков розового с июня по сентябрь вместе с жирной зеленой листвой.</t>
  </si>
  <si>
    <t>Графиня Коссель, Р12</t>
  </si>
  <si>
    <t>Хот Ред, Р12</t>
  </si>
  <si>
    <t>Лёйхфейер, Р12</t>
  </si>
  <si>
    <t>Мэджикал Аметист, Р12</t>
  </si>
  <si>
    <t>Мэджикал Аметист Блю, C1.5</t>
  </si>
  <si>
    <t>Мася, Р12</t>
  </si>
  <si>
    <t>Мисс Саори, Р12</t>
  </si>
  <si>
    <t>Пепперминт, Р12</t>
  </si>
  <si>
    <t>Перфекшн, Р12</t>
  </si>
  <si>
    <t>Hydrangea m. 'Princess Diana'®</t>
  </si>
  <si>
    <t>Принцесса Диана, Р12</t>
  </si>
  <si>
    <t>Сильный ветвистый кустарник: очень крупные эффектные шапки цветков. Цветки ярко-розовые, звездчатой формы, многослойые, цветение на побегах прошлого и текущего года,</t>
  </si>
  <si>
    <t>Hydrangea macr. Rembrandt Dolce Chic®</t>
  </si>
  <si>
    <t>Рембранд Дольче Шик, Р14</t>
  </si>
  <si>
    <t>НОВИНКА!  Компактная форма, крепкие стебли и прочные соцветия, подходит для выращивания на балконах, патио и в саду. Цветение продолжительное с мая по сентябрь. Смена цвета происходит весь сезон цветения! Изначально с желтой серединкой, затем становится насыщенно-розовой.  Возможно выращивание как комнатное растение!</t>
  </si>
  <si>
    <t>Hydrangea macr. Rembrandt Elegant Rosa®</t>
  </si>
  <si>
    <t>Рембранд Элегант Роза, Р14</t>
  </si>
  <si>
    <t>НОВИНКА!  Компактная форма, крепкие стебли и прочные соцветия, подходит для выращивания на балконах, патио и в саду. Цветение продолжительное с мая по сентябрь. Смена цвета происходит весь сезон цветения! Цветки при распускании  зеленые, а затем постепенно розовеют и становятся пастельно-розовыми. Возможно выращивание как комнатное растение!</t>
  </si>
  <si>
    <t>Hydrangea macr. Rembrandt Rosso Glory®</t>
  </si>
  <si>
    <t>Рембранд Россо Глори, Р14</t>
  </si>
  <si>
    <t>НОВИНКА!  Компактная форма, крепкие стебли и прочные соцветия, подходит для выращивания на балконах, патио и в саду. Цветение продолжительное с мая по сентябрь. Смена цвета происходит весь сезон цветения. Цветки при распускании  ярко-розовые с зелеными краями, а затем постепенно становятся красными. Возможно выращивание как комнатное растение!</t>
  </si>
  <si>
    <t>Hydrangea macr. Rembrandt Vibrant Verde®</t>
  </si>
  <si>
    <t>Рембранд Вибрант Верде, Р14</t>
  </si>
  <si>
    <t>НОВИНКА!  Компактная форма, крепкие стебли и прочные соцветия, подходит для выращивания на балконах, патио и в саду. Цветение продолжительное с мая по сентябрь. Смена цвета происходит весь сезон цветения. Цветки при распускании  зеленые, потом постепенно розовеют, а затем постепенно становятся красными. Возможно выращивание как комнатное растение!</t>
  </si>
  <si>
    <t>Рэд Ангел, Р12</t>
  </si>
  <si>
    <t>Руби Тьюсдэй, Р12</t>
  </si>
  <si>
    <t>Hydrangea macrophylla Runaway Bride</t>
  </si>
  <si>
    <t>Ранвэй Брайд</t>
  </si>
  <si>
    <t xml:space="preserve">Новый сорт "Runaway Bride"от японца Ushio Sakazaki в переводе означает " Сбежавшая невеста" Этот сорт входит в линейку гортензий-гирлянд. Ветви свисают.и полностью покрыты шапочками цветков до 20 головок на стебель! Кружевные белые цветки покрывают все ветви. Цвет устойчив , вне зависимости от кислотности почвы. </t>
  </si>
  <si>
    <t>Сальса, Р12</t>
  </si>
  <si>
    <t>Замок Вакербарт, Р12</t>
  </si>
  <si>
    <t>Шнибаль, Р12</t>
  </si>
  <si>
    <t>Селма, Р12</t>
  </si>
  <si>
    <t>Тугезе, Р12</t>
  </si>
  <si>
    <t>Эксиан (Мэджикал Опал), Р12</t>
  </si>
  <si>
    <t>Ю энд Ми Лов, Р12</t>
  </si>
  <si>
    <t>Ю энд Ми Форевер, Р12</t>
  </si>
  <si>
    <t>Ю энд Ми Романс, Р12</t>
  </si>
  <si>
    <t>Гортензия метельчатая</t>
  </si>
  <si>
    <t>Hydrangea pan. 'Early Heary'®</t>
  </si>
  <si>
    <t>Еарли Гарри</t>
  </si>
  <si>
    <t>Кремово- белые цветы будут медленно приобретать розово - фиолетовое свечение. Наиболее важными являются раннее цветение "раннего Гарри", первые бутоны уже видны в мае. Стебли пурпурные, молодая листва изумрудная.</t>
  </si>
  <si>
    <t>Hydrangea paniculata Fraise Melba</t>
  </si>
  <si>
    <t>Фрейз Мельба</t>
  </si>
  <si>
    <t>Уникальная новинка! Куст высотой 150см, соцветия длиной 35-40см, сначала белые, потом достаточно быстро становятся малиновыми, остаются только белые верхушки. Похоже на десерт "Клубника со сливками". Куст с такими соцветиями выглядит очень эффектно! Цветет с августа по октябрь.</t>
  </si>
  <si>
    <t>Chamaecyparis pisifera Sungold</t>
  </si>
  <si>
    <t>Ginkgo biloba Menhir</t>
  </si>
  <si>
    <t>Juniperus conferta All Gold</t>
  </si>
  <si>
    <t>Juniperus conferta Blue Pacific</t>
  </si>
  <si>
    <t>Juniperus horizontalis Pancake</t>
  </si>
  <si>
    <t>Larix decidua Puli</t>
  </si>
  <si>
    <t>Лиственница</t>
  </si>
  <si>
    <t>Larix kaempferi Stiff Weeper</t>
  </si>
  <si>
    <t>Microbiota decussata Jakobsen</t>
  </si>
  <si>
    <t>Picea abies Acrocona</t>
  </si>
  <si>
    <t>Picea pungens Lucky Strike</t>
  </si>
  <si>
    <t>Taxus baccata Schwarzgrün</t>
  </si>
  <si>
    <t>Taxus baccata Semperaurea</t>
  </si>
  <si>
    <t>Taxus baccata Summergold</t>
  </si>
  <si>
    <t>Taxus media Densiformis</t>
  </si>
  <si>
    <t>Thuja occidentalis Maria WN</t>
  </si>
  <si>
    <t>Thuja occidentalis Whipcord</t>
  </si>
  <si>
    <t>Thuja plicata Can-Can</t>
  </si>
  <si>
    <t>Tsuga canadensis Coles Prostrate</t>
  </si>
  <si>
    <t>P12</t>
  </si>
  <si>
    <t>C1,5</t>
  </si>
  <si>
    <t>P9,5</t>
  </si>
  <si>
    <t>Abies nordmanniana Ambolouri</t>
  </si>
  <si>
    <t>Дёрен белый</t>
  </si>
  <si>
    <t>Диервилла приречная</t>
  </si>
  <si>
    <t>Корал</t>
  </si>
  <si>
    <t>Файрболл</t>
  </si>
  <si>
    <t>Голдалита</t>
  </si>
  <si>
    <t>Рэд ДиДжей</t>
  </si>
  <si>
    <t>Ханиби</t>
  </si>
  <si>
    <t>Дарк Ангел</t>
  </si>
  <si>
    <t>Коко</t>
  </si>
  <si>
    <t>Спайк</t>
  </si>
  <si>
    <t>Доппио Бьянко</t>
  </si>
  <si>
    <t>Конфетти</t>
  </si>
  <si>
    <t>Дарума</t>
  </si>
  <si>
    <t>Андромеда</t>
  </si>
  <si>
    <t>Блю Экспложион</t>
  </si>
  <si>
    <t>Инносент Глейнс</t>
  </si>
  <si>
    <t>Вероникас Чойс</t>
  </si>
  <si>
    <t>Витакола</t>
  </si>
  <si>
    <t>Бакчарская Юбилейная</t>
  </si>
  <si>
    <t>Югана</t>
  </si>
  <si>
    <t>Честер Торнлесс</t>
  </si>
  <si>
    <t>Гималайя</t>
  </si>
  <si>
    <t>Чандлер</t>
  </si>
  <si>
    <t>Berberis thunbergii Coral</t>
  </si>
  <si>
    <t>Berberis thunbergii Fireball</t>
  </si>
  <si>
    <t>Berberis thunbergii Goldalita</t>
  </si>
  <si>
    <t>Berberis thunbergii Red DJ</t>
  </si>
  <si>
    <t>Diervilla rivularis 'Diwibru01' (Honeybee)</t>
  </si>
  <si>
    <t>Hydrangea macrophylla Dark Angel</t>
  </si>
  <si>
    <t>Hydrangea macrophylla Coco®</t>
  </si>
  <si>
    <t>Hydrangea macrophylla Spike®</t>
  </si>
  <si>
    <t>Hydrangea macrophylla Doppio Bianco</t>
  </si>
  <si>
    <t>Hydrangea macrophylla L.A. Dreamin</t>
  </si>
  <si>
    <t>Hydrangea macrophylla Miss Saori</t>
  </si>
  <si>
    <t>Hydrangea macrophylla 
Minty Ice
Flair and Favours Series</t>
  </si>
  <si>
    <t>Hydrangea macrophylla Red Angel</t>
  </si>
  <si>
    <t>Hydrangea macrophylla
You &amp; Me Expression</t>
  </si>
  <si>
    <t>Hydrangea macrophylla
You &amp; Me Romance</t>
  </si>
  <si>
    <t>Hydrangea paniculata Confetti</t>
  </si>
  <si>
    <t>Hydrangea paniculata Dharuma</t>
  </si>
  <si>
    <t>Clematis Andromeda</t>
  </si>
  <si>
    <t>Clematis Blue Explosion</t>
  </si>
  <si>
    <t>Clematis Innocent Glance PBR</t>
  </si>
  <si>
    <t>Clematis Veronicas Choice</t>
  </si>
  <si>
    <t>Lonicera kamtschatica Bakcharskaya Yubileynaya</t>
  </si>
  <si>
    <t>Lonicera kamtschatica Jugana</t>
  </si>
  <si>
    <t>Rubus fruticosus Chester Thornless</t>
  </si>
  <si>
    <t>Rubus fruticosus Himalaya</t>
  </si>
  <si>
    <t>Rubus idaeus Heritage</t>
  </si>
  <si>
    <t>Rubus idaeus Ruby Beauty</t>
  </si>
  <si>
    <t>Vaccinium corymbosum Chandler</t>
  </si>
  <si>
    <t>Высокодекоративный компактный кустарник. Молодые побеги ярко-красного цвета. Листья плотные, мелкие, кораллово-красного цвета, сохраняют цвет до поздней осени. Плоды кораллово-красные, созревают в октябре.</t>
  </si>
  <si>
    <t>Карликовый, компактный сорт. Крона округлая. Листья оранжево-красные, молодая листва более яркая.Цветение в мае-июне розоватыми цветками.</t>
  </si>
  <si>
    <t>Компактный кустарник. Крона округлая. Листья лимонно-желтого цвета. Особенно декоративно выглядит осенью с красными плодами на желтом фоне листвы.</t>
  </si>
  <si>
    <t>Крона густая, побеги располагаются горизонтально, дугообразно.Диаметр кроны до 130см.  Листья летом ярко-зеленые на молодой поросли, сизые снизу. Осенью листва ярко-красная. Плоды кораллового цвета, долго не опадают.</t>
  </si>
  <si>
    <t>Компактный кустарник выразительными желтыми листьями, цветет ярко-желтыми цветами в изобилии в течение лета. Устойчив к болезням и зимостойкий до -35 ° C.  Золотые желтые цветы и яркие желтые листья обеспечивают поразительную цветовой акцент.</t>
  </si>
  <si>
    <t xml:space="preserve">Листопадный кустарник. Цветение в июле-сентябре на побегах прошлого года. Цветки сначала розовые, со временем становятся ярко-красными с кремовым центром. Листва бронзового цвета, молодая листва пурпурная, к осени становится тёмно-зеленой. </t>
  </si>
  <si>
    <t>Куст густой, высотой100см. Цветение на побегах прошлого и текущего года с июля до заморозков. Цветки очень красивые, большие, махровые. Для хорошего цветения требуется укрытие на зиму.</t>
  </si>
  <si>
    <t>Цветки розовые или голубые в зависимости от кислотности почвы</t>
  </si>
  <si>
    <t>Диаметр кроны 150см. Каждое соцветие выглядит как свадебный букет. Цветки махровые, белые.</t>
  </si>
  <si>
    <t>Эксклюзивное предложение. На одном кустарнике соцветия разных оттенков без использования подкислителей почвы. Соцветия голубых, розовых, сиреневых окрасок.</t>
  </si>
  <si>
    <t>Уникальный. Соцветия махровых цветков сохраняют окрас независимо от кислотности почвы. Цветение с июня по сентябрь. Цветки матово-белые с розовой каймой</t>
  </si>
  <si>
    <t>Крона округлая. Цветки сначала желтоватые, потом краснеют( в щелочной почве). В кислотной почве соцветия становятся фиолетовыми. Цветение июль-сентябрь</t>
  </si>
  <si>
    <t>Цветение на побегах прошлого и текущего года. Соцветия из махровых нежно-розоых или голубых (в зависимости от кислотности почвы) цветков звездчатой формы</t>
  </si>
  <si>
    <t>Куст хорошо разветлен. Ветви крепкие.Соцветия белые, постепенно приобретают розоватый оттенок.</t>
  </si>
  <si>
    <t>Куст с вертикальной, слегка веерообразной кроной. Соцветия состоят преимущественно из фертильных цветков. Редкие крупные стерильные цветки равномерно распределены по конусу соцветия. Цветки кремоввые, постепенно становятся розовыми. Цветение с июля по сентябрь.</t>
  </si>
  <si>
    <t>Цветки крупные, полумахровые, бело-розовые, с розовой полосой. Повторное цветение одиночными цветками.</t>
  </si>
  <si>
    <t>Цветки крупные, махровые на побегах прошлого года и одиночные на побегах текущего года. Окрас цветков голубой с красными мазками на кончиках лепестков. Диаметр цветка 12-14 см.</t>
  </si>
  <si>
    <t>Цветение очень махровыми цветками( 40-60 лепестков) на побегах прошлого года и одиночными(7 лепестков) на побегах текущего года. Окрас светло-розовые с темно-розовой каймой.</t>
  </si>
  <si>
    <t>В первое цветение в июне-июле фиолетово-белые крупные махровые цветки.Повторно цветёт в августе немахровыми цветками.  Зимостойкий сорт.</t>
  </si>
  <si>
    <t xml:space="preserve">Чешский сорт с крупными плодами и декоративными листьями. Декоративная пестрота на листьях образуется через 2-3 года. Созревают плоды в августе. Длина плодов 4-4,5 см. Плоды зеленовато-желтые, овальные. Сорт женский. Требует опылителя (например, "Адам"). Годовой прирост 1-2м.  </t>
  </si>
  <si>
    <t>Куст среднерослый. Вступает в плодоношение в раннем возрасте. Плоды расположены компактно, большими группами,что облегчает сбор. Ягоды не осыпаются, но легко отделяются от плодоножки. Урожайность до 5 кг с куста.</t>
  </si>
  <si>
    <t>Плоды созревают в середине июля. Осыпаемость средняя. Созревание дружное. Плоды до 1,8 г, кувшиновидные.Хорошо переносят заморозку, не теряя сахаров. Урожайность до 6, 5 кг с куста.</t>
  </si>
  <si>
    <t>Бесшипный сорт. Среднерослый.Устойчив к болезням. Ягоды 4-6г. Плодоношение на протяжении 6 недель.</t>
  </si>
  <si>
    <t>Ремонтантный сорт. Куст мощный, невысокий. Побегообразование слабое. Ягоды куполообразные,3,7 г, среднего размера, не осыпаются. Урожайность высокая.Количество шипов среднее. Начало плодоношения с конца июня.</t>
  </si>
  <si>
    <t>Миниатюрный плодовый кустарник, выведен специально для разведения в горшках или для декоративноо использования в цветниках или в качестве изгороди. Высота 1м, Плодоношение в июне. Урожайность 1,5 кг с куста.</t>
  </si>
  <si>
    <t>Плодоношение с середины июля, длится до 6 недель. Ягоды крупные, диаметром ок. 2 см.</t>
  </si>
  <si>
    <t>4м</t>
  </si>
  <si>
    <t>Diervilla rivularis Honeybee</t>
  </si>
  <si>
    <t>Diervilla rivularis Honeybee 3</t>
  </si>
  <si>
    <t>Hydrangea macrophylla Dark Angel 2</t>
  </si>
  <si>
    <t>Hydrangea macrophylla Coco 1</t>
  </si>
  <si>
    <t>Hydrangea macrophylla Coco 2</t>
  </si>
  <si>
    <t>Hydrangea macrophylla Spike Blue 1</t>
  </si>
  <si>
    <t>Hydrangea macrophylla Spike Pink 0</t>
  </si>
  <si>
    <t>Hydrangea macrophylla You &amp; Me Romance.jpg</t>
  </si>
  <si>
    <t>Hydrangea paniculata Diamond Rouge  2</t>
  </si>
  <si>
    <t>Clematis Andromeda 1</t>
  </si>
  <si>
    <t>Clematis Andromeda 2</t>
  </si>
  <si>
    <t>Clematis Innocent Glance</t>
  </si>
  <si>
    <t>Clematis Veronicas Choice 1</t>
  </si>
  <si>
    <t>Clematis Veronica's Choice 2</t>
  </si>
  <si>
    <t>Actinidia kolomikta Vitakola</t>
  </si>
  <si>
    <t>Actinidia kolomikta Vitakola 2</t>
  </si>
  <si>
    <t>Тип горшка</t>
  </si>
  <si>
    <t>P9.5</t>
  </si>
  <si>
    <t>P9 25-30</t>
  </si>
  <si>
    <t>p9</t>
  </si>
  <si>
    <t>P9,5 20-25</t>
  </si>
  <si>
    <t>C1.5</t>
  </si>
  <si>
    <t>P14</t>
  </si>
  <si>
    <t>120</t>
  </si>
  <si>
    <t>Бесшипный. Позднего срока созревания. Ягоды крупные, твёрдые. Красноватые.</t>
  </si>
  <si>
    <t>Бесшипный сорт позднего срока созревания. Кустарник сильнорослый, но компактный. Плоды в начале созревания светло-зелёные, позднее от светло-красных до красных массой 4-6грамм. Сорт устойчив к  мучнистой росе.</t>
  </si>
  <si>
    <t>Гибрид крыжовника с чёрной смородиной. Бесшипный, высокий, с раскидистой кроной. Позднего срока созревания. Ягоды сначала зелёные, затем чёрные. Кисло-сладкого вкуса
Устойчив к мучнистой росе и ржавчине.</t>
  </si>
  <si>
    <t>Один из самых зимостойких сортов. Бесшипный.Высокоурожайный, рекомендуется для коммерческого выращивания ягод. Плодоношение с середины августа, ягоды крупные, массой 5-8 г, отличаются ярким вкусом, хорошей транспортабельностью. Устойчив к болезням и вредителям.</t>
  </si>
  <si>
    <t>Средний срок созревания. Бесшипный, мощный, колонновидного типа. Устойчив к заболеваниям. Урожайный. Ягода очень крупная, семена практически незаметные. Отличная транспортабельность.</t>
  </si>
  <si>
    <t>Rubus idaeus Sugana</t>
  </si>
  <si>
    <t>Новый, высокоурожайный, ремонтантный сорт. Плодоношение на двулетних и однолетних побегах. Ветви мощные, направлены вертикально. Способность к побегообразованию средняя. Ягоды очень крупные, до 7г! Плотные, ароматные. Хорошая комплексная устойчивость к заболеваниям и засухе. Урожайность до 9кг с куста!</t>
  </si>
  <si>
    <t>Berberis thunbergii Green Carpet osen</t>
  </si>
  <si>
    <t>Berberis thunbergii Starburst 1</t>
  </si>
  <si>
    <t>Cotoneaster dammeri Streib's Findling 1</t>
  </si>
  <si>
    <t>Cotoneaster dammeri Streib's Findling 2</t>
  </si>
  <si>
    <t>Hydrangea macrophylla Freudenstein 1</t>
  </si>
  <si>
    <t>Hydrangea macrophylla Schloss Wackerbarth 1</t>
  </si>
  <si>
    <t>Hydrangea paniculata Pinky Winky 2</t>
  </si>
  <si>
    <t>Hydrangea paniculata Pinky Winky 1</t>
  </si>
  <si>
    <t>Rhododendron Ramapo</t>
  </si>
  <si>
    <t>Syringa vulgaris Sarah Sands 2</t>
  </si>
  <si>
    <t>Ribes nigrum Titania</t>
  </si>
  <si>
    <t>Обращаем Ваше внимание на условия хранения и транспортировки посадочного материала ( 0+5 С)
Претензии по качеству принимаются в  письменном виде в течение трех дней со дня получения товара с приложенным фото, доказывающим суть претензии.</t>
  </si>
  <si>
    <t>Клён остролистный</t>
  </si>
  <si>
    <t>Кримсон Сентри</t>
  </si>
  <si>
    <t>Дерево среднего размера, высота 8м, ширина кроны 4 м, листья пурпурные, при распускании- малиновые, лучшие результаты -на солнце. Цветет в мае желто-зелеными щитковыми соцветиями, эффетно выглядит с малиновым цветом молодых листьев, плоды-красные крылатки.</t>
  </si>
  <si>
    <t>Acer platanoides Crimson Sentry</t>
  </si>
  <si>
    <t>Каштан конский</t>
  </si>
  <si>
    <t>Aesculus hippocastanum</t>
  </si>
  <si>
    <t>Дерево высотой до 25м, ширина кроны  15-20м, цветение в мае бело-розовыми прямостоячими соцветиями до 35см. Плоды-шиповатые коробочки с крупными, немного сплющенными семенами</t>
  </si>
  <si>
    <t>25м</t>
  </si>
  <si>
    <t>Мандарин Лайтс</t>
  </si>
  <si>
    <t>Azalea Mandarin Lights (R. x prinophyllum)</t>
  </si>
  <si>
    <t>Обильно цветет оранжевыми цветами с тонким ароматом. Куст, растущий преимущественно вверх, но 
сохраняющий довольно округлую форму</t>
  </si>
  <si>
    <t>Azalea Mandarin Lights</t>
  </si>
  <si>
    <t>Ноферн Хай-Лайтс</t>
  </si>
  <si>
    <t>Azalea Northern Hi-Lights (R. x atlanticum)</t>
  </si>
  <si>
    <t>Белые цветы имеют желтую сердцевину. Осенью листья красно-коричневые./Цветки белые, с ярким, желтым пятном на верхнем лепестке. Форма цветков воронковидная.
Соцветия крупные, шаровидные, по 7-10 ароматных цветков.</t>
  </si>
  <si>
    <t>Azalea Northern Hi-Lights</t>
  </si>
  <si>
    <t>Azalea White Lights (R. prinophyllum)</t>
  </si>
  <si>
    <t>Azalea White Lights</t>
  </si>
  <si>
    <t>P9,5 15-20</t>
  </si>
  <si>
    <t>P9 15-20 CM</t>
  </si>
  <si>
    <t>P9.5 15-20 CM</t>
  </si>
  <si>
    <t>Кизильник горизонтальный</t>
  </si>
  <si>
    <t>Вариегатус</t>
  </si>
  <si>
    <t>Cotoneaster atropurpureus Variegatus</t>
  </si>
  <si>
    <t>Кустарник низко раскинувшийся . Прирастает ок. 10 см в год. Густые жёсткие ветви покрыты мелкими зелёными листьями с белым окаймлением. Осенью окрашиваются в красный</t>
  </si>
  <si>
    <t>P9 15/+</t>
  </si>
  <si>
    <t>Erica carnea Vivelli</t>
  </si>
  <si>
    <t>МОРОЗОСТОЙКИЙ сорт.Компактный, низкий вечнозеленый кустарник, высотой 15-30см. Листья летом темно-бронзово-зеленые, осенью-красные. Цветет в апреле на протяжении 4 недель красно-фиолетовыми цветками на верхушках побегов. Растет медленно.</t>
  </si>
  <si>
    <t>Erica carnea Vivellii</t>
  </si>
  <si>
    <t>Erica carnea Winter Beauty</t>
  </si>
  <si>
    <t>МОРОЗОСОЙКИЙ сорт.Компактный низкий вечнозеленый кустарник, высотой 20см. Отличается длительным цветением. Цветет с середины апреля до начала июня, в благоприятном климате цветение может длиться 5 месяцев. Цветки ярко-лилово-розовые. Листья глянцевые, темно-зеленые.</t>
  </si>
  <si>
    <t>20</t>
  </si>
  <si>
    <t>Erica carnea Winter Beauty 1</t>
  </si>
  <si>
    <t>Erica carnea Winter Beauty 2</t>
  </si>
  <si>
    <t>Erica carnea Ann Sparkes</t>
  </si>
  <si>
    <t>МОРОЗОСТОЙКИЙ сорт. Компактный низкий вечнозеленый кустарник, высотой 15-20см. Диаметр кроны до 30см. Цветет с середины апреля до середины мая. Цветки яркие, пурпурно-красные. Листья -желтые.</t>
  </si>
  <si>
    <t>Erica carnea Ann Sparkes 1</t>
  </si>
  <si>
    <t>Erica carnea Ann Sparkes 2</t>
  </si>
  <si>
    <t>Блонди</t>
  </si>
  <si>
    <t>Euonymus fortunei Blondy</t>
  </si>
  <si>
    <t xml:space="preserve">Новый сорт. Стелющийся вечнозеленый невысокий кустарник, высотой 40-50см. Темп роста средний. Листья светло-желтоватые в центре, по краю темно-зеленая кайма, зимой кайма становится розовой </t>
  </si>
  <si>
    <t>Euonymus fortunei Blondy 1</t>
  </si>
  <si>
    <t>Euonymus fortunei Blondy 2</t>
  </si>
  <si>
    <t>P10.5 20-25 CM</t>
  </si>
  <si>
    <t>Долли</t>
  </si>
  <si>
    <t>Hydrangea paniculata Dolly</t>
  </si>
  <si>
    <t>Зимостойкий эффектный кустарник с огромными коническими белыми соцветиями. Цветение длительное.  Цветет в июле-октябре.</t>
  </si>
  <si>
    <t>Hydrangea paniculata Dolly 1</t>
  </si>
  <si>
    <t>Hydrangea paniculata Dolly 2</t>
  </si>
  <si>
    <t>Ёрли Сенсейшн</t>
  </si>
  <si>
    <t>Hydrangea paniculata Early Sensation</t>
  </si>
  <si>
    <t>Куст высотой 200см. Ранний. Зацветает раньше других сортов. Соцветия до 30 см. Цветки стерильные-розовые, фертильные- кремово-белый, которые быстро окрашиваются в розовый цвет</t>
  </si>
  <si>
    <t>Hydrangea paniculata Early Sensation 1</t>
  </si>
  <si>
    <t>Hydrangea paniculata Early Sensation 2</t>
  </si>
  <si>
    <t>Лаймлайт С1.5</t>
  </si>
  <si>
    <t>Мэджикал Гималайа</t>
  </si>
  <si>
    <t>Hydrangea paniculata Magical Himalaya</t>
  </si>
  <si>
    <t>Hydrangea paniculata Magical Himalaya 1</t>
  </si>
  <si>
    <t>Hydrangea paniculata Magical Himalaya 2</t>
  </si>
  <si>
    <t>Мэджикал Мунлайт</t>
  </si>
  <si>
    <t>Hydrangea paniculata Magical Moonlight</t>
  </si>
  <si>
    <t>Серия "Мэджикал" Один из лучших сортов. ОЧЕНЬ КРУПНЫЕ СОЦВЕТИЯ! Плотные и крепкие, меняют цвет от белого до темно-розового. Цветение в июле-сентябре.</t>
  </si>
  <si>
    <t>Hydrangea paniculata Pastelgreen Rencolor</t>
  </si>
  <si>
    <t>Цветет с середины июля до конца сенября округлыми соцветиями из стерильных цветков. Цветки постоянно меняют цвет. Гамма пастельная: оттенки кремового, розового, зеленоватого. Пригоден для выращивания в горшках.</t>
  </si>
  <si>
    <t>Hydrangea paniculata Pastelgreen Rencolor 0</t>
  </si>
  <si>
    <t>Hydrangea paniculata Pastelgreen Rencolor 1</t>
  </si>
  <si>
    <t>Полярный Медведь C1.5</t>
  </si>
  <si>
    <t>Сильвер Доллар</t>
  </si>
  <si>
    <t>Куст красивой формы. Соцветия длиной 20см, белые, с серебристным оттенком, розовеют осенью. Цветение с июля по сентябрь</t>
  </si>
  <si>
    <t>Hydrangea paniculata Silver Dollar 1</t>
  </si>
  <si>
    <t>Hydrangea paniculata Silver Dollar 2</t>
  </si>
  <si>
    <t>Сильвер Доллар C1.5</t>
  </si>
  <si>
    <t>Тардива</t>
  </si>
  <si>
    <t>Hydrangea paniculata Tardiva</t>
  </si>
  <si>
    <t>Цветение с начала август до октября. Вокруг мелких плодущих цветков расположены редкие стерильные цветки. Всё это составляет конусообразное соцветие до 25см длиной. Окрас кремово-белый, постепенно розовеет.</t>
  </si>
  <si>
    <t>Hydrangea paniculata Tardiva 1</t>
  </si>
  <si>
    <t>Hydrangea paniculata Tardiva 2</t>
  </si>
  <si>
    <t>Сандае Фрайз C1.5</t>
  </si>
  <si>
    <t>Ванилле Фрайз C1.5</t>
  </si>
  <si>
    <t>Вимс Ред C1.5</t>
  </si>
  <si>
    <t>P9,5 12-15</t>
  </si>
  <si>
    <t xml:space="preserve">Декоративный кустарник с красивыми листьями. Молодые листья более яркие, чем зрелые. Побеги красные, вертикальные. Зимостоек. Светолюбив, выносит полутень. Лучше растет на открытых местах.
</t>
  </si>
  <si>
    <t>Литтл Энджел</t>
  </si>
  <si>
    <t>Physocarpus opulifolius Little Angel</t>
  </si>
  <si>
    <t>Карликовый сорт, высота 60см. Крона плотная. Подушковидная. Диаметр кроны 70см. Молодая листва оранжевого цвета, в полном роспуске-бронзово-бордовые.Цветет в июне белыми цветками.</t>
  </si>
  <si>
    <t>Physocarpus opulifolius Little Angel 1</t>
  </si>
  <si>
    <t>Physocarpus opulifolius Little Angel 2</t>
  </si>
  <si>
    <t>Тайни Вайн</t>
  </si>
  <si>
    <t>Physocarpus opulifolius Tiny Wine</t>
  </si>
  <si>
    <t xml:space="preserve">Новый очень морозостойкий сорт. Карликовый. Листья бордовые, осенью-ярко-красные, цветет весной бело-розовыми соцветиями, кустарник покрыт цветами почти полностью.  </t>
  </si>
  <si>
    <t>Physocarpus opulifolius Tiny Wine 1</t>
  </si>
  <si>
    <t>Physocarpus opulifolius Tiny Wine 2</t>
  </si>
  <si>
    <t>Миндаль трехлопастный (Луизеания)</t>
  </si>
  <si>
    <t>Розенмунт</t>
  </si>
  <si>
    <t>Prunus triloba Rosenmund</t>
  </si>
  <si>
    <t>Кустарник среднего размера или маленькое деревце. Очень эффектно цветет с апреля на протяжении 35 дней до распускания листьев . Цветки махровые розовые  с белым.Цветение очень обильное и пышное. Название сорта переводится как "Розовая пена".Осенью листья становятся желтыми.</t>
  </si>
  <si>
    <t>Prunus triloba Rosenmund 1</t>
  </si>
  <si>
    <t>Prunus triloba Rosenmund 2</t>
  </si>
  <si>
    <t>Грефшейм C1.5</t>
  </si>
  <si>
    <t>Голден Карпет</t>
  </si>
  <si>
    <t>Spiraea japonica Golden Carpet</t>
  </si>
  <si>
    <t>Стелющийся кустарник. Идеален как почвопокровник. Высота: 0.3 м, образует плотную округлую компактную крону. Листва желтая, цветет розовыми цвеками в июне-июле.</t>
  </si>
  <si>
    <t>Spiraea japonica Golden Carpet 1</t>
  </si>
  <si>
    <t>Spiraea japonica Golden Carpet 2</t>
  </si>
  <si>
    <t>Спарклинг Шампань</t>
  </si>
  <si>
    <t>Spiraea japonica Sparkling Champagne</t>
  </si>
  <si>
    <t>Неприхотливый кустарник высотой 100см,, ширина 150см, цветет в июне-июле бело-розовыми цветками.  Листья лаймового цвета, молодой прирост малинового цвета. Осенью листья ярко-красные и желтые.</t>
  </si>
  <si>
    <t>Spiraea japonica Sparkling Champagne 1</t>
  </si>
  <si>
    <t>Spiraea japonica Sparkling Champagne 2</t>
  </si>
  <si>
    <t>Память о Колесникове</t>
  </si>
  <si>
    <t>Syringa vulgaris Pamiec o Kolesnikowie</t>
  </si>
  <si>
    <t>Куст компактный, средней высоты. Крупные ширококонические соцветия состоят из белых махровых цветков. Средний срок цветения.</t>
  </si>
  <si>
    <t>Weigela Briant Rubidor 1</t>
  </si>
  <si>
    <t>Weigela Briant Rubidor 2</t>
  </si>
  <si>
    <t>Вейгела гибридная</t>
  </si>
  <si>
    <t>Эбони энд Айвори</t>
  </si>
  <si>
    <t>Weigela Ebony and Ivory</t>
  </si>
  <si>
    <t>Компактный кустарник, контрастный: листья темно-коричневые, постепенно приобретают фиолетовый отенок, цветки- белые колокольчики.Цветет в мае-июне</t>
  </si>
  <si>
    <t>80</t>
  </si>
  <si>
    <t>Weigela Ebony and Ivory Velda 1</t>
  </si>
  <si>
    <t>Weigela Ebony and Ivory Velda 2</t>
  </si>
  <si>
    <t>Акаиши</t>
  </si>
  <si>
    <t>Clematis Akaishi</t>
  </si>
  <si>
    <t>фиолетово-пурпурный с лиловой полоской Н-2-3м, . Цветение в мае-июне, повторное в сентябре. Цветки крупные.</t>
  </si>
  <si>
    <t>2-3м</t>
  </si>
  <si>
    <t>Clematis Akaishi _K3</t>
  </si>
  <si>
    <t>1,5-2м</t>
  </si>
  <si>
    <t>Диамонд Болл</t>
  </si>
  <si>
    <t>Clematis Diamond Ball</t>
  </si>
  <si>
    <t>Цветёт на старых и на новых побегах Цветки махровые, шаровидные, бело-голубые. Цветение (особенно первое) очень обильное.</t>
  </si>
  <si>
    <t>Clematis Diamond Ball 1</t>
  </si>
  <si>
    <t>Грюнвальд</t>
  </si>
  <si>
    <t>Clematis Grunwald</t>
  </si>
  <si>
    <t>Самый новый, малотребовательный и сильный сорт. Цветение обильное с половины июня до половины сентября и продолжает более слабое цветение до середины октября. Цветки среднего размера, диаметром 10-12см, фиолетово-пурпурные с желтым центром.</t>
  </si>
  <si>
    <t>3-3,5м</t>
  </si>
  <si>
    <t>Clematis Grunwald_K2</t>
  </si>
  <si>
    <t>Джернсей Крем</t>
  </si>
  <si>
    <t>Clematis Guernsey Cream</t>
  </si>
  <si>
    <t>Обильно цветет с тсередины мая до июля, повторяет цветение с конца августа . Цветки сначала желтоватые со слабой зеленоватой полосой, потом постепенно светлеют и становятся белыми. Цветки крупные</t>
  </si>
  <si>
    <t>2м</t>
  </si>
  <si>
    <t>Clematis Guerensey Cream_K1</t>
  </si>
  <si>
    <t>Инносент Блаш</t>
  </si>
  <si>
    <t>Clematis Innocent Blush</t>
  </si>
  <si>
    <t>Цветет в конеце мая – июле и повторяет цветение, но уже не такое богатое – в сентябре. Цветки-нежно-розовые. Достигает высоты 2м.</t>
  </si>
  <si>
    <t>Clematis Innocent Blush 1</t>
  </si>
  <si>
    <t>Clematis Innocent Blush 2</t>
  </si>
  <si>
    <t>Кайзер</t>
  </si>
  <si>
    <t>Clematis Kaiser</t>
  </si>
  <si>
    <t>Тёмно-зелёные сочные листья и очень декоративные пёстрые густомахровые цветки. Диаметр 12см. Цветёт на побегах прошлого и текущего года.</t>
  </si>
  <si>
    <t>Clematis Kaiser 1</t>
  </si>
  <si>
    <t>Clematis Kaiser 2</t>
  </si>
  <si>
    <t>Кардинал Вышински</t>
  </si>
  <si>
    <t>Clematis Kardynal Wyszynski</t>
  </si>
  <si>
    <t>насыщенно-красный, Н300см, Ø12см</t>
  </si>
  <si>
    <t>Clematis Kardinal Wyszynski</t>
  </si>
  <si>
    <t>Мать Сиедлиска</t>
  </si>
  <si>
    <t>Clematis Matka Siedliska</t>
  </si>
  <si>
    <t>Цветёт в мае-июне махровыми белыми с бордовыми тычинками и в  июле-августе одиночными цветками.</t>
  </si>
  <si>
    <t>Clematis Matka Siedliska 1</t>
  </si>
  <si>
    <t>Clematis Matka Siedliska 2</t>
  </si>
  <si>
    <t>Ноктюрн</t>
  </si>
  <si>
    <t>Clematis Nocturne</t>
  </si>
  <si>
    <t>Японский сорт. Один из самых ранний цветение с середины мая до июня, повторяет цветение в августе-сентябре. Цветки фиолетово-розовые, могут быть светлее в сторону розового и темнее- в сторону фиолетового.</t>
  </si>
  <si>
    <t>1,5м</t>
  </si>
  <si>
    <t>Clematis Nocturne_k2</t>
  </si>
  <si>
    <t>Clematis Nocturne_k4</t>
  </si>
  <si>
    <t>Перида</t>
  </si>
  <si>
    <t>Clematis Perida</t>
  </si>
  <si>
    <t>Неприхотливый сорт. Цветки лилово-красные, очень яркие, цветение в июне-августе</t>
  </si>
  <si>
    <t>Clematis Perida_L1</t>
  </si>
  <si>
    <t>Clematis Perida_k5</t>
  </si>
  <si>
    <t>Ред Стар</t>
  </si>
  <si>
    <t>Clematis Red Star</t>
  </si>
  <si>
    <t>Японский сорт с красными махровыми и полумахровыми цветками диаметром 10-14 см. Цветет в мае-июне, повторно в августе-сентябре</t>
  </si>
  <si>
    <t>Clematis Red Star_K4</t>
  </si>
  <si>
    <t>Рооран</t>
  </si>
  <si>
    <t>Clematis Rooran</t>
  </si>
  <si>
    <t>Японский сорт с интенсивно розовыми цветками с более светлой основой и темно-розовыми прожилками чашелистиков. Цветки диаметром около 15-18 см из 6-8 эллипсообразных, остро заканчивающихся чашелистиков. Цветет в мае-июне обильно, в августе- сентябре- менее интенсивно.</t>
  </si>
  <si>
    <t>Clematis Rooran_K1</t>
  </si>
  <si>
    <t>Сен-но-казе</t>
  </si>
  <si>
    <t>Clematis Sen-no-kaze</t>
  </si>
  <si>
    <t xml:space="preserve">Японский, оригинальный сорт с полными цветками диаметром 11-14 см состоящим из более 60 лепестков (!!!). Лепестки ланцетные, заострённые, слегка гофрированные с верхушкой направленной вниз, бутоны светло- зелёные с розовым оттенком верхушка, расцветая белеет. Цветение в мае-июне. </t>
  </si>
  <si>
    <t>1-1,5м</t>
  </si>
  <si>
    <t>Clematis Sen-no-kaze_O3</t>
  </si>
  <si>
    <t>Clematis Sen-no-kaze_L3</t>
  </si>
  <si>
    <t>Вивиан Пеннел</t>
  </si>
  <si>
    <t>Clematis Vyvyan Pennell</t>
  </si>
  <si>
    <t>МАХРОВЫЙ, светло-сиреневый, Н250см, Ø15см</t>
  </si>
  <si>
    <t>Каприфоль</t>
  </si>
  <si>
    <t>Lonicera caprifolium</t>
  </si>
  <si>
    <t>Вьющаяся кустарниковая лиана. Цветёт с начала июня 20-25 дней трубчатыми цветками, собранными в головчатые соцветия. Плоды оранжевые, похожи на ягоды.</t>
  </si>
  <si>
    <t>Lonicera caprifolium 1</t>
  </si>
  <si>
    <t>Lonicera caprifolium 2</t>
  </si>
  <si>
    <t>Actinidia arguta Bingo PBR</t>
  </si>
  <si>
    <t>золотая медаль FlowersExpo 2015, Moscow (Russia), Польский, один из самых урожайных сортов, с вкусными ароматными плодами, имеющими приятный ананасовый привкус. Морозостойкий</t>
  </si>
  <si>
    <t>Actinidia arguta Bingo_O1</t>
  </si>
  <si>
    <t>Actinidia arguta Bingo_L3</t>
  </si>
  <si>
    <t>Украинский красноплодный, обильноплодоносящий сорт со вкусными,  плодами (Мини-киви.) Созревают в конце сентября-октябре. Кожура съедобная. Нуждается в тёплом, защищенном месте, умеренно влажной плодородной почве. Побеги вьющиеся. Можно высаживать около беседок, арок для декорирования.</t>
  </si>
  <si>
    <t>Lonicera kamtschatica Amphora_z1</t>
  </si>
  <si>
    <t>Rubus idaeus All Gold</t>
  </si>
  <si>
    <t>ремонтантный, высокопродуктивный сорт, ягоды желтые, крупные, 5 г, созревают в августе-сентябре. Вкус деликатесный, освежающий.</t>
  </si>
  <si>
    <t>Rubus idaeus Autumn Bliss</t>
  </si>
  <si>
    <t>ремонтантный, высокоурожайный сорт, созревает с середины августа до заморозков. Побеги сильные, опор не требуется. Ягоды сферические, темно-красные</t>
  </si>
  <si>
    <t>Блю Суэйд</t>
  </si>
  <si>
    <t>Vaccinium corymbosum Blue Suede</t>
  </si>
  <si>
    <t>Ранний сорт с длительным плодоношением . Ягоды  крупные, с плотной кожицей, с приятным вкусом и ароматом. Сорт морозоустойчивый.</t>
  </si>
  <si>
    <t>90-150</t>
  </si>
  <si>
    <t>Vaccinium corymbosum Brigita Blue</t>
  </si>
  <si>
    <t>Декоративна на протяжении всего сезона. Обильно плодоносит в августе необычными, розовыми ягодами. Вкус ягод от изменения окраски не пострадал. Ягоды сочные, вкусные. Осенью листва окрашивается в красные, розовые и оранжевые оттенки
выс. 1,5м х шир 1,6 м</t>
  </si>
  <si>
    <t>C2</t>
  </si>
  <si>
    <t>p9 8-10</t>
  </si>
  <si>
    <t>Chamaecyparis lawsoniana Ellwood's White</t>
  </si>
  <si>
    <t>Chamaecyparis lawsoniana Ellwood's Pillar</t>
  </si>
  <si>
    <t>Chamaecyparis lawsoniana Ellwood's Gold</t>
  </si>
  <si>
    <t>Chamaecyparis lawsoniana Erecta Aurea</t>
  </si>
  <si>
    <t>Chamaecyparis lawsoniana Golden Wonder</t>
  </si>
  <si>
    <t>Chamaecyparis pisifera Filifera Nana</t>
  </si>
  <si>
    <t>Chamaecyparis pisifera Teddy Bear</t>
  </si>
  <si>
    <t>Juniperus chinensis Expansa Aureospicata</t>
  </si>
  <si>
    <t>Juniperus (dav) chin. Expansa Variegata</t>
  </si>
  <si>
    <t>Juniperus chinensis Plumosa Aurea</t>
  </si>
  <si>
    <t>Juniperus communis Corielagan</t>
  </si>
  <si>
    <t>Juniperus communis Horstmann</t>
  </si>
  <si>
    <t>Juniperus conferta Schlager</t>
  </si>
  <si>
    <t>Juniperus x pfitzeriana Blue and Gold</t>
  </si>
  <si>
    <t>Juniperus x pfitzeriana Carbery Gold</t>
  </si>
  <si>
    <t>Juniperus x pfitzeriana Mordigan Gold</t>
  </si>
  <si>
    <t>Juniperus media Pfitzeriana Aurea</t>
  </si>
  <si>
    <t>Juniperus x pfitzeriana Saybrook Gold</t>
  </si>
  <si>
    <t>Juniperus x pfitzeriana Wilhelm Pfitzer</t>
  </si>
  <si>
    <t>Juniperus scopulorum Blue Arrow C2</t>
  </si>
  <si>
    <t>Juniperus squamata Blue Alps</t>
  </si>
  <si>
    <t>Juniperus squamata Blue Star C2</t>
  </si>
  <si>
    <t>Larix decidua Kórnik</t>
  </si>
  <si>
    <t>C5 stem 120cm.</t>
  </si>
  <si>
    <t>C5 120cm stem</t>
  </si>
  <si>
    <t>Larix kaempferi Blue Dwarf</t>
  </si>
  <si>
    <t>Picea pungens Blue Diamond</t>
  </si>
  <si>
    <t>C1.5 25-30</t>
  </si>
  <si>
    <t>Picea pungens Fat Albert</t>
  </si>
  <si>
    <t>Picea pungens Glauca Majestic Blue</t>
  </si>
  <si>
    <t>Picea pungens Sonia</t>
  </si>
  <si>
    <t>Pinus mugo Varella</t>
  </si>
  <si>
    <t>Pinus mugo Winter Gold</t>
  </si>
  <si>
    <t>Pinus nigra Bambino</t>
  </si>
  <si>
    <t>Pinus nigra Fastigiata</t>
  </si>
  <si>
    <t>Pinus nigra Komet</t>
  </si>
  <si>
    <t>Pinus nigra Spielberg</t>
  </si>
  <si>
    <t>Pinus x schwerinii Wiethorst</t>
  </si>
  <si>
    <t>Pinus strobus Fastigiata</t>
  </si>
  <si>
    <t>Pinus strobus Radiata</t>
  </si>
  <si>
    <t>Pinus uncinata Hnizdo</t>
  </si>
  <si>
    <t>Thuja occidentalis Danica C2</t>
  </si>
  <si>
    <t>C3</t>
  </si>
  <si>
    <t>Thuja occidentalis Malonyana Aurea</t>
  </si>
  <si>
    <t>Thuja occidentalis Salland</t>
  </si>
  <si>
    <t>Thuja occidentalis Smaragd C2</t>
  </si>
  <si>
    <t>Thuja plicata Atrovirens</t>
  </si>
  <si>
    <t>Thuja plicata Excelsa</t>
  </si>
  <si>
    <t>Thuja plicata Goldy</t>
  </si>
  <si>
    <t>Thuja plicata Kórnik</t>
  </si>
  <si>
    <t>Tsuga canadensis Nana</t>
  </si>
  <si>
    <t>Larix decidua Kornik</t>
  </si>
  <si>
    <t>Thuja plicata Kornik</t>
  </si>
  <si>
    <t>Все расходы по дополнительной упаковке и утеплении оплачиваются покупателем отдельно.</t>
  </si>
  <si>
    <t>Тара оплачивается отдельно.</t>
  </si>
  <si>
    <t>Отправка в регионы товарных групп: мнолетники (корни), растения в тубах и растения в горшках осуществляется</t>
  </si>
  <si>
    <r>
      <t>преимущественно транспортом с рефрижераторными установками при темп. режиме 0-+5</t>
    </r>
    <r>
      <rPr>
        <sz val="10"/>
        <rFont val="Arial"/>
        <family val="2"/>
        <charset val="204"/>
      </rPr>
      <t>º</t>
    </r>
    <r>
      <rPr>
        <sz val="10"/>
        <rFont val="Arial Cyr"/>
        <charset val="204"/>
      </rPr>
      <t>С.</t>
    </r>
  </si>
  <si>
    <t xml:space="preserve">* Все цены указаны со склада ООО Колорлайн Компани или ООО "Цветлайн ТД" г. Москва.  </t>
  </si>
  <si>
    <t>Acer platanoides Crimson Sentry (C7 130cm штамб)</t>
  </si>
  <si>
    <t>3-4м</t>
  </si>
  <si>
    <t>нов18</t>
  </si>
  <si>
    <t>Флоренс</t>
  </si>
  <si>
    <t>Berberis thunbergii Florence</t>
  </si>
  <si>
    <t>Листопадный кустарник с густой шаровидной кроной, листья мелкие, кораллово-пурпурные. Сохраняют окраску на протяжении сезона. Внутри куста листья зеленые. Годовой прирост небольшой. Высота растения 50см, ширина 40см</t>
  </si>
  <si>
    <t>Голден Торч</t>
  </si>
  <si>
    <t>Berberis thunbergii Golden Torch</t>
  </si>
  <si>
    <t>Эффектный сорт. Высота 150см, ширина 40см, колонновидный, листья весной оранжевые, летом желтые, осенью краснеют. Стебли красноватые.</t>
  </si>
  <si>
    <t>Berberis thunbergii Golden Torch 1</t>
  </si>
  <si>
    <t>Berberis thunbergii Golden Torch 2</t>
  </si>
  <si>
    <t>Инспирейшн</t>
  </si>
  <si>
    <t>Berberis thunbergii Inspiration</t>
  </si>
  <si>
    <t>Очень красивая пестрая листва. Розово-красные листья с разводами. Осенью становятся более оранжевыми. Крона широкая, раскидистая.тот сорт похож на ‘Admiration’, но имеет более компактный куст. Новые побеги очень изящные ярко-красного цвета. Листья имеют смешанный оттенок красного, розового и белого. Растение морозоустойчиво и нетребовательно к почве. Через 5 лет вырастает всего на 50 см. Выведен чешским селекционером по фамилии Андрусив (Andrusiv ). Leenders Plants ‘Inspiration’</t>
  </si>
  <si>
    <t>Оранж Санрайз</t>
  </si>
  <si>
    <t>Berberis thunbergii Orange Sunrise</t>
  </si>
  <si>
    <t xml:space="preserve">Очень эффектный кустарник. Быстро растет, высота 150см.Ширина кустарника 80см. Листва ярко-оранжево-красные, позже появляется очень декоративное золотое обрамление. </t>
  </si>
  <si>
    <t>Berberis thunbergii Orange Sunrise 1</t>
  </si>
  <si>
    <t>Berberis thunbergii Orange Sunrise 2</t>
  </si>
  <si>
    <t>Berberis thunbergii Sensation</t>
  </si>
  <si>
    <t>Аллегро</t>
  </si>
  <si>
    <t>Calluna vulgaris Allegro</t>
  </si>
  <si>
    <t>Сорт сжатого покроя рост сильный (30-40 см). Тёмно-зелёные листья. Цветы единичные, пурпурно-красные, цветут август-сентябрь. Сорт декоративный и морозоустойчивый.</t>
  </si>
  <si>
    <t>30-40</t>
  </si>
  <si>
    <t>P11</t>
  </si>
  <si>
    <t>Calluna Allegro</t>
  </si>
  <si>
    <t>Эльзи Прунелл</t>
  </si>
  <si>
    <t>Calluna vulgaris Elsie Purnell</t>
  </si>
  <si>
    <t>Высокий сорт вереска (30-40см) легко раскидистого покроя. Листья серо-зелёные. Цветы полные, ярко-розовые. Цветёт сентябрь-октябрь.</t>
  </si>
  <si>
    <t>Calluna Elsie Purnell</t>
  </si>
  <si>
    <t>Х.Е.Беалле</t>
  </si>
  <si>
    <t>Calluna vulgaris H.E.Bealle</t>
  </si>
  <si>
    <t>Сильно растущий сорт вереска (30-40см) легко раскидистого покроя. Листья зелёные. Цветы полные, ярко-розовые. Цветёт  с сентября по октябрь.</t>
  </si>
  <si>
    <t>Calluna H.E.Bealle</t>
  </si>
  <si>
    <t>Раднор</t>
  </si>
  <si>
    <t>Calluna vulgaris Radnor</t>
  </si>
  <si>
    <t>Рост низкий(20-25 см) покрой густой и стелюйщийся. Листья тёмно-зелёные. Цветы полные, светло-розовые. Цветёт очень обильно и долго, в конце июля до сентября. Сорт здоровый и долговечный, морозоустойчивый.</t>
  </si>
  <si>
    <t>20-25</t>
  </si>
  <si>
    <t>Calluna Radnor</t>
  </si>
  <si>
    <t>Calluna Radnor 2</t>
  </si>
  <si>
    <t>Рэд Пимпернел</t>
  </si>
  <si>
    <t>Calluna vulgaris Red Pimpernell</t>
  </si>
  <si>
    <t>Низкий сорт вереска (20-25см) широкий и густой подушковатый покрой. Листья тёмно-зелёные. Цветы красные, единичные. Цветёт август-сентябрь</t>
  </si>
  <si>
    <t>15-20</t>
  </si>
  <si>
    <t>Calluna Red Pimpernell</t>
  </si>
  <si>
    <t>Calluna Red Pimpernell 2</t>
  </si>
  <si>
    <t>Свеня</t>
  </si>
  <si>
    <t>Calluna vulgaris Svenja</t>
  </si>
  <si>
    <t xml:space="preserve">Почечный сорт, цветы тёмно-розовые, листья светло зелёные. Цветёт с сентября до зимы. </t>
  </si>
  <si>
    <t>Calluna Svenja</t>
  </si>
  <si>
    <t>Calluna Svenja 2</t>
  </si>
  <si>
    <t>Уайт Лоун</t>
  </si>
  <si>
    <t>Calluna vulgaris White Lawn</t>
  </si>
  <si>
    <t>Один из найболее слабо растущих сортов вереска. Покрой очень низкий (10-15 см), стелющийся. Зелёные листья. Цветы белые, единичные. Цветёт август-сентябрь.</t>
  </si>
  <si>
    <t>10-15</t>
  </si>
  <si>
    <t>Calluna White Lawn</t>
  </si>
  <si>
    <t>Calluna White Lawn 2</t>
  </si>
  <si>
    <t>Карагана древовидная</t>
  </si>
  <si>
    <t>Caragana arborescens Walker
(C5 120cm штамб)</t>
  </si>
  <si>
    <t>Сорт гибридного происхождения. Плакучая форма желтой акации на штамбе. Тонкие ажурные листья похожи на иголочки лиственницы, листья долго сохраняют свежий яркий зеленый цвет.</t>
  </si>
  <si>
    <t>Caragana arborescens Walker 1</t>
  </si>
  <si>
    <t>Рэд Маджестик C1.5</t>
  </si>
  <si>
    <t>Юки Черри Блоссом</t>
  </si>
  <si>
    <t>Deutzia Yuki Cherry Blossom</t>
  </si>
  <si>
    <t>Новинка селекции, "цветоводческий прорыв" , на выставке Плантариум 2016 названа в числе лучших растений года. Первая карликовая дейция с розовыми цветками. Раннецветущая. Цветет в апреле-мае. Зимостойкий, неприхотливый, невероятно красивый сорт. Высота всего 60см. Прекрасно подойдет для невысоких бордюров, а также для выращивания в контейнерах на патио.</t>
  </si>
  <si>
    <t xml:space="preserve">P9 15-20 CM </t>
  </si>
  <si>
    <t>Deutzia Yuki Cherry Blossom 1</t>
  </si>
  <si>
    <t>Deutzia Yuki Cherry Blossom 2</t>
  </si>
  <si>
    <t>Юки Сноуфлэйк</t>
  </si>
  <si>
    <t>Deutzia Yuki Snowflake</t>
  </si>
  <si>
    <t>Новинка селекции, "цветоводческий прорыв" , на выставке Плантариум 2016 названа в числе лучших растений года. Карликовая дейция с белыми цветками. Раннецветущая. Цветет в апреле-мае. Зимостойкий, неприхотливый, невероятно красивый сорт. Высота всего 60см. Прекрасно подойдет для невысоких бордюров, а также для выращивания в контейнерах на патио.</t>
  </si>
  <si>
    <t>Deutzia Yuki Snowflake 1</t>
  </si>
  <si>
    <t>Deutzia Yuki Snowflake 2</t>
  </si>
  <si>
    <t>Аннабелле C1.5</t>
  </si>
  <si>
    <t>P9+P12</t>
  </si>
  <si>
    <t>Очень мощный кустарник. Побеги крепкие. Соцветия гигантских размеров! Но побеги не сгибаются под их тяжестью. Цвет-белый.</t>
  </si>
  <si>
    <t>Цветёт на молодых побегах. Соцветия при распускании тёмно-розовые, затем ярко-розовые. Диаметр соцветия 30см! Цветки стерильные. Цветение с июня по сентябрь</t>
  </si>
  <si>
    <t>Куст компактный. Соцветия розовые, в кислом грунте-синие.Лист сочно-зелёный, крупный</t>
  </si>
  <si>
    <t>Блюберри Чизкейк C1.5</t>
  </si>
  <si>
    <t>Коттон Кэнди C1.5</t>
  </si>
  <si>
    <t>Дансинг Энджел</t>
  </si>
  <si>
    <t>Hydrangea macrophylla Dancing Angel</t>
  </si>
  <si>
    <t>Цветет в июле-сентябре на побегах прошлого и текущего года. Высота куста 150см, Крупные шапки соцветий состоят из меланжевых цветков оттенков розового с красноватыми мазками. В зависимости от кислотности почвв могут приобретать фиолетовый оттенок</t>
  </si>
  <si>
    <t>Hydrangea macrophylla Dancing Angel 1</t>
  </si>
  <si>
    <t>Hydrangea macrophylla Dancing Angel 2</t>
  </si>
  <si>
    <t>Л.А. Дримин C1.5</t>
  </si>
  <si>
    <t>Hydrangea macrophylla Magical Amethyst</t>
  </si>
  <si>
    <t xml:space="preserve">Куст компактный. Сорт с повышенной зимостойкостью, соцветия меняют окраску с желтовато-зелёного на розовый с зеленоватой каймой. Цветёт на побегах прошлого и текущего года. </t>
  </si>
  <si>
    <t>Hydrangea macrophylla Pink Lollipop - Flair and Favours Series</t>
  </si>
  <si>
    <t>Hydrangea macrophylla Ruby Tuesday</t>
  </si>
  <si>
    <t xml:space="preserve">Новинка от компании De Jong Plant BV (www.dejongplant.nl) из Boskoop. Золотая медаль выставки Плантариум 2015. Новая гортензия из серии Magical® Four Seasons.  ‘Ruby Tuesday’ с большими рубиново-брусничными цветками с серебристым налетом и ярко-зелеными вкраплениями на лепестках. Обильное цветение в течение всего лета (июль-сентябрь).  Для балконов, террас или миксбордеров в саду. За сезон 4 раза изменяет свою расцветку, цветет продолжительно. Сорт отличается компактным прямостоячим кустом и хорошей устойчивостью к болезням и вредителям. </t>
  </si>
  <si>
    <t>Hydrangea macrophylla Magical Ruby Tuesday 1</t>
  </si>
  <si>
    <t>Hydrangea macrophylla Salsa</t>
  </si>
  <si>
    <t>Цветет на побегах прошлого года пышными соцветиями из сливочно-белых цветков с ярко-розовой каймой. Очень красивая темная глянцевая листва. Высота кустарника 120см, ширина 100см. Цветение в июле-сентябре.</t>
  </si>
  <si>
    <t>Hydrangea macrophylla Salsa 1</t>
  </si>
  <si>
    <t>Hydrangea macrophylla Salsa 2</t>
  </si>
  <si>
    <t>Hydrangea macrophylla Selma</t>
  </si>
  <si>
    <t>соцветия плотные, округлые. Основная их привлекательность заключается в неоднородной окраске и ее изменению в процессе цветения. Сначала цветки имеют белую окраску с темно-малиновой каймой, потом приобретается насыщенный красно-малиновый цвет. Также растение имеет темную бронзовую листву.</t>
  </si>
  <si>
    <t>120см</t>
  </si>
  <si>
    <t>Hydrangea macrophylla Selma 1</t>
  </si>
  <si>
    <t>Hydrangea macrophylla Selma 2</t>
  </si>
  <si>
    <t>Таубе</t>
  </si>
  <si>
    <t>Hydrangea macrophylla Taube</t>
  </si>
  <si>
    <t>Сорт из швейцарской серии "TELLE" ("Тарелка"). Крепкие побеги с крупными темно-зелеными листьями в середине лета покрываются огромными до 22см в диаметре плоскими соцветиями. Их окраска меняется в зависимости от кислотности почвы от ярко-розовой до голубой. Куст широкий 150см, при высоте 100-130см.</t>
  </si>
  <si>
    <t>130</t>
  </si>
  <si>
    <t>Hydrangea macrophylla Taube 1</t>
  </si>
  <si>
    <t>Hydrangea macrophylla Taube 2</t>
  </si>
  <si>
    <t>Hydrangea macrophylla
You &amp; Me Forever</t>
  </si>
  <si>
    <t>Бобо C1.5</t>
  </si>
  <si>
    <t>Диамонд Руж C1.5</t>
  </si>
  <si>
    <t>Серия "Мэджикал". Очень плотные конические соцветия, окрас белый, с небольшим розоватым оттенком. Цветение в июле -сентябре на побегах текущего года. Побеги сильные, подпорок не требуется.</t>
  </si>
  <si>
    <t>Мэджикал Свит Саммер C1.5</t>
  </si>
  <si>
    <t>Мега Перл</t>
  </si>
  <si>
    <t>Hydrangea paniculata Mega Pearl</t>
  </si>
  <si>
    <t>Высота куста 250см, ширина 150-20см,сужающиеся к верху конусовидные соцветия (до 30см в длину) фертильных цветков, украшенные по спирали крупными белоснежными стерильными цветками на длинных цветоножках. Осенью соцветия темнеют, а стерильные цветки приобретают темно-розовый цвет. Цветение в июле-октябре.</t>
  </si>
  <si>
    <t>250</t>
  </si>
  <si>
    <t>Hydrangea paniculata Mega Pearl 1_1</t>
  </si>
  <si>
    <t>Hydrangea paniculata Mega Pearl 1_2</t>
  </si>
  <si>
    <t>Фантом C1.5</t>
  </si>
  <si>
    <t>Пинки Винки C1.5</t>
  </si>
  <si>
    <t>Hydrangea paniculata Silver Dollar</t>
  </si>
  <si>
    <t>Дрок красильный</t>
  </si>
  <si>
    <t>Ройял Голд</t>
  </si>
  <si>
    <t>Genista tinctoria Royal Gold</t>
  </si>
  <si>
    <t xml:space="preserve">Очень красивый вечнозелёный, среднерослый, плотный кустарник. Цветки белые с ярко-малиновой каймой по краю волнистого лепестка и красным крапом. Предпочитает теневое местоположение. </t>
  </si>
  <si>
    <t>Цветёт с конца апреля до середины мая пурпурно -розовыми  цветками с красным оттенком</t>
  </si>
  <si>
    <t xml:space="preserve">Один из самых тёмных сортов с яркими, контрастными цветами! Вечнозелёный, сильнорослый сорт с шарообразным силуэтом. Листья сверху блестящие, кожистые и гладкие. Цветет в мае – июне обильно и продолжительно. Один из наиболее зимостойких вечнозеленых рододендронов. </t>
  </si>
  <si>
    <t>Высокодекоративный сорт. Соцветие компактное, плотное,большое 17см,  состоит из 23 цветков. Цветки тёмно-фиолетовые с зелёным крапом внутри. Цветёт в мае-июне.</t>
  </si>
  <si>
    <t xml:space="preserve">Крупный быстрорастущий кустарник. Листья пурпурно-фиолетовые, резные. Цветёт в июне-июле розовыми душистыми соцветиями. </t>
  </si>
  <si>
    <t xml:space="preserve">Крупный быстрорастущий кустарник. Листья перистые, со светлой каймой Цветёт в июне-июле кремовыми душистыми соцветиями. </t>
  </si>
  <si>
    <t>Наиболее эффектна. Обильно цветёт весной на побегах прошлого года. Крона широкораскидистая. Лист зелёный, ланцетный, сильно зазубрен.Белоснежные цветы собраны  зонтиковидные соцветия</t>
  </si>
  <si>
    <t xml:space="preserve"> кустарник со светло-зелёными листьями, при распускании красноватыми. Нарастает медленно. С июня по сентябрь цветёт крупными лилово-розовыми соцветиями</t>
  </si>
  <si>
    <t xml:space="preserve">Компактный полусферический кустарник. Лист молодые красно-оранжевые, при цветении становятся более зелёными с желтизной. Цветки лиловые, собраны в щитки. </t>
  </si>
  <si>
    <t xml:space="preserve">Наиболее декоративный сорт спиреи ниппонской. Крона густая. Лист тёмно-зелёный. Цветёт в июне белыми соцветиями </t>
  </si>
  <si>
    <t xml:space="preserve">Куст компактный. Ветви дугообразно изогнутые. Окраска молодых побегов и листьев – оранжево-красная. Листья мелкие, ярко желтого цвета. Цветёт во второй половине мая ярко-белыми, собранными в небольшие соцветия цветками.  </t>
  </si>
  <si>
    <t>Популярный низкорослый кустарник до 50-80см высотой с дугообразными  ветвями коричнево-красного цвета. Соприкасаясь с землей, ветви укореняются,  образуя плотный коврик, Осенью желто-оранжево-красная листва.</t>
  </si>
  <si>
    <t>Прекрасный махровый сорт с насыщенным пурпурно-красным оттенком цветов.  Цветы собраны в соцветия узкопирамидальной формы до 30 см длиной, очень душистые. Цветет сирень обильно и регулярно, период цветения июнь</t>
  </si>
  <si>
    <t xml:space="preserve">Бутоны тёмно-пурпурные. Цветки диаметром 1,5-1,8 см, махровые. Общий вид соцветий контрастный, двухцветный, очень эффектный. Аромат сильный. Метёлки плотные, узкопирамидальные, длиной 18 см. </t>
  </si>
  <si>
    <t xml:space="preserve">Сильнорослый кустарник. Соцветия 18см. Цветки диаметром 2,5см. Цветки светло-сиреневые с шоколадным оттенком. </t>
  </si>
  <si>
    <t>Безусловно,один из самых лучших махровых сортов сирени. Огромные, пышные соцветия, чисто белые густомахровые цветы диаметром 3,0 см со слабым ароматом. Очень эффектный сорт!  Метёлки размером 20х8 см. Кусты средней высоты, пряморослые. Цветёт обильно и продолжительно, в средние сроки.</t>
  </si>
  <si>
    <t>Бриан Рубидор</t>
  </si>
  <si>
    <t>Weigela florida Briant Rubidor</t>
  </si>
  <si>
    <t>Лист золотисто-жёлтый, цветение в мае-июне ярко-розовыми цветками. Выглядит очень эффектно на всех стадиях вегетации</t>
  </si>
  <si>
    <t>Эльвера</t>
  </si>
  <si>
    <t>Weigela florida Elvera</t>
  </si>
  <si>
    <t>Листва тёмно-фиолетовая, почти черная, цветет в июне-июле ярко-розовыми колокольчатыми цветками</t>
  </si>
  <si>
    <t>Вьющееся растение с красивыми трехцветными листьями и декоративными плодами. Ежегодный прирост0,5-1м. Молодые побеги красноватого цвета. Пёстрые, розово-бело-зелёные, резные листья. Плоды мелкие, ярко-фиолетово-синие, появляются в сентябре.</t>
  </si>
  <si>
    <t xml:space="preserve">Сильнорослая лиана с декоративными трубчатыми красными цветками. Цветение  в июле - сентябре. Карабкается при помощи цепляющихся корешков, но в молодые растения  нуждаются в подвязывании. </t>
  </si>
  <si>
    <t>Очень эффектная лиана с крупной перистой листвой и большими жёлтыми трубатыми цветками. Цпляется многочисленными воздушными корешками. Ценится за продолжительное, обильное цветение. Годовой прирост 40см. Цветение на побегах текущего года.</t>
  </si>
  <si>
    <t>Док. Руппел</t>
  </si>
  <si>
    <t>Clematis Dr Ruppel</t>
  </si>
  <si>
    <t>розовый с электрически-розовыми полосками, Н300см, Ø15см</t>
  </si>
  <si>
    <t>Какио</t>
  </si>
  <si>
    <t>Clematis Kakio (Pink Champagne)</t>
  </si>
  <si>
    <t>тёмно-лиловый край, сиреневая полоса Н 300см, Ø 12-15см</t>
  </si>
  <si>
    <t>Мульти Блю</t>
  </si>
  <si>
    <t>Clematis Multi Blue</t>
  </si>
  <si>
    <t>МАХРОВЫЙ фиолетовый, Н250см, Ø12см</t>
  </si>
  <si>
    <t>Пиилу</t>
  </si>
  <si>
    <t>Clematis Piilu</t>
  </si>
  <si>
    <t>МАХРОВЫЙ (взрослый), розовый с красной звездой, Н200см, Ø12см</t>
  </si>
  <si>
    <t>Вьющееся растение, растущее быстрее всех - годовой прирост ок. 7 м ! Достигает 15 м высоты. Многочисленные белые цветки. Начинает цветение в августе и продолжает до морозов. Не очень устойчив к морозам, но даёт новые побеги весной. Требует опоры и укрытия на зиму. Подходит для балконного озеленения.</t>
  </si>
  <si>
    <t xml:space="preserve">Быстрорастущий и хорошо разрастающийся сорт. Ежегодный прирост 1м. Долговечен. Относительно других сортов более зимостоек. Имеет крупные листья 8-12см. </t>
  </si>
  <si>
    <t>Сильнорастущий многолетник с вьющимися побегами. Надземные побеги отмирают каждую зиму, весной быстро отрастая от корней. Листья крупные, шершавые.</t>
  </si>
  <si>
    <t xml:space="preserve">Лиана высотой до 10 м, "прилипает" к опоре придаточными корешками-присосками. Пускается в рост через 1-2 года. Кора темно-коричневого цвета. Листья длиной до 10 см, темно-зеленые, глянцевые, снизу светлее.  Цветки собраны в щитки до 25 см . Цветет в июле-августе, лучше в солнечных местах. Цветы медоносны. Растение плодоносит в сентябре, но плоды мелкие . </t>
  </si>
  <si>
    <t>Миранда</t>
  </si>
  <si>
    <t>Hydrangea anomala petiolaris Miranda</t>
  </si>
  <si>
    <t>Новый сорт с зелёными листьями со светло-жёлто-зелёной каймой. Цветки белые, в соцветиях-щиток, в июне-августе. Цепляется воздушными корнями, дорастая до 10 м высотой (0,5 м годовой прирост). Морозостоек. Любит влажные и кислые почвы, хорошо освещённые места, но не сильносолнечные. Особенно хорош для обсадки стен, деревьев, пергол, как почвопокровное растение. Для образования колористических композиций.</t>
  </si>
  <si>
    <t>Тэйк э Шанс</t>
  </si>
  <si>
    <t>Hydrangea anomala Take a Chance</t>
  </si>
  <si>
    <t>Сорт с листьями в белых оттенках. Листья почти круглые, диаметром  5-10 см, зелёные с белыми неровно раскрашенными краями или мраморно-белой раскраской по целому листу, на длинных черешках. Цветки плодные кремовые, с ароматом мёда и некоторые плодные белые, создающие форму в виде кисти, расцветают в июне — июле. Морозостойкий, неприхотливый сорт, устойчивый к болезням и вредителям.</t>
  </si>
  <si>
    <t>Винтер Сюрпрайз</t>
  </si>
  <si>
    <t>Hydrangea anomala Winter Surprise</t>
  </si>
  <si>
    <t>Лиана высотой 2м. Цветет в мае-июне белыми цветками. Осенью листва окрашивается в ярко-пурпурно-бордовые тона.</t>
  </si>
  <si>
    <t>Американ Бьюти</t>
  </si>
  <si>
    <t>Lonicera × heckrottii American Beauty</t>
  </si>
  <si>
    <t>Цветки трубчатые, яркие. Цветет продолжительно и обильно с июня по сентябрь. Плоды пурпурно-оранжевые с августа по октябрь. Годовой прирост 1-2 м.</t>
  </si>
  <si>
    <t xml:space="preserve"> Польский сорт с красивыми, крупными блестящими листьями, зелёными летом, пурпурными осенью. Сильная лиана, самоцепляющаяся за стены при помощи усиков с присосками. Годовой прирост 1-2м. Полностью морозостойка. 
</t>
  </si>
  <si>
    <t>Стар Шауэрс</t>
  </si>
  <si>
    <t>Parthenocissus quinquefolia Star Showers</t>
  </si>
  <si>
    <t>Очень декоративный сорт с бело-зелёными листьями, с различными оттенками во время продолжительной прохладной погоды. Листья меньше, чем у вида. Умереннорастущий.</t>
  </si>
  <si>
    <t xml:space="preserve">Новый сорт. Крупные, матовые листья, зеленые летом, желтые осенью. Дорастает до 10-20 м высоты, поднимается вверх при помощи усиков с небольшим количеством дисковидных расширений. Годовой прирост 1-2м. Растение морозостойкое, неприхотливое. </t>
  </si>
  <si>
    <t>Вьющаяся листопадная лиана длиной до 10 м. Кора, листья и плоды обладают лимонным запахом, особенно сильно пахнет во время ветра. Осенью листья окрашиваются в жёлто-оранжевые тона. В конце августа начинают появляться красные кисти ягод. Плодоношение через 4 года после посадки.</t>
  </si>
  <si>
    <t>6м</t>
  </si>
  <si>
    <t>Плодовая культура. Женский ранний морозостойкий сорт.  Сорт очень урожайный, начинает плодоносить на 3-4 год после посадки.  Плоды-мини-киви можно употреблять с кожурой. Нуждается в тёплом, защищенном месте, умеренно влажной плодородной почве. Побеги вьющиеся. Можно высаживать около беседок, арок для декорирования.</t>
  </si>
  <si>
    <t xml:space="preserve">Декоративная, плодоносящая лиана. Польский сорт. Опылитель. В мае листья становятся бело-зелёные, а в июне дополнительно окрашиваются в розовый. Окраска проявляется на 2-3 год после посадки. Лучше всего проявляется на солнце. Цветки мелкие, белые, с жёлтыми тычинками, с легким лимонным ароматом. Цветёт в мае. Растение очень морозостойкое. </t>
  </si>
  <si>
    <t xml:space="preserve">Декоративная плодоносящая лиана. Зелёновато-бело-розовые листья и съдобные плоды. Окраска проявляется на 2-3 год после посадки. Лучше проявляется на солнце. Цветёт в мае мелкими белыми цветками с жёлтыми тычинками. Аромат лимонный. Для образования плодов нужно около 130 дней без заморозков. Плоды вкусные, созревают в августе и сразу опадают. Сорт женский с обоеполыми чертами, начинает плодоносить на 4-5 год. </t>
  </si>
  <si>
    <t xml:space="preserve">Исключительно женский украинский сорт. Цветки белые, с легким лимонным ароматом, в мае. Вкусные плоды созревают в августе и сразу опадают. Листья зелёные или зелёновато-бело-розовые. Окраска проявляется на 2-3 год после посадки, лучше проявляется на солнце. Дорастает до 4 м (1-2 м в год). Начинает плодоносить на 4-5 год. Для образования плодов требуется около 130 дней без заморозков. Очень морозостойкое. </t>
  </si>
  <si>
    <t>Декоративный кустарник. Крона широкая, зонтичная, листья с яркой осенней окраской. Цветение в конце мая, начале июня белыми цветками звездчатой формы. Плоды пурпурно-черные, округлые с сизым налетом, съедобные появляются в августе. Морозостойкая. Прекрасный подвой для груши и яблони. Повышает морозостойкость привоя.</t>
  </si>
  <si>
    <t xml:space="preserve">Куст быстрорастущий, ниже и более компактнее других представителей вида. Листья осенью окрашиваются в красивый, желто-красный цвет. Цветет весной белыми цветами с красными тычинками.  Плоды крупные,в 2 раза больше, чем обычно. блестящие, черные ягоды, собранные в грозди. Ягоды отличаются высоким содержанием витаминов, особенно витамина С, минералов и антиоксидантов. </t>
  </si>
  <si>
    <t>Низкорослый кустарник. Крона сначала пряморастущая, позже становится раскидистой. Обильно цветёт белыми цветками в мае. Плоды жёлтые, очень твёрдые, ароматные. Листья осенью багряные.</t>
  </si>
  <si>
    <t xml:space="preserve">Карликовый кустарник. Крона раскидистая.Великолепное цветение бархатисто-красными цветками в мае. Плоды жёлто-зелёные, грушевидные. </t>
  </si>
  <si>
    <t>Бореалис</t>
  </si>
  <si>
    <t>Lonicera kamtschatica Borealis</t>
  </si>
  <si>
    <t>Один из самых вкусных и крупноплодных сортов. Куст раскидистый, но компактный</t>
  </si>
  <si>
    <t>Гордость Бакчара</t>
  </si>
  <si>
    <t>Lonicera kamtschatica Gordost' Bakczara</t>
  </si>
  <si>
    <t>Кусты сильнорослые. Плоды очень крупные. Зимостойкость высокая. Болезнями и вредителями не повреждается.</t>
  </si>
  <si>
    <t>Крупные цилиндрические ягоды. Созревание в 1-ой половине июня. Слабое осыпание. Перекрестноопыляемое растение. Сажайте вместе не менее 3 сортов.</t>
  </si>
  <si>
    <t>Сильгинка</t>
  </si>
  <si>
    <t>Lonicera kamtschatica Silginka</t>
  </si>
  <si>
    <t>Куст сильнорослый. Зимостойкость высокая. Болезнями и вредителями не повреждается. Вкус сладкий, с ароматом, нежный.</t>
  </si>
  <si>
    <t>Сильнорослый куст. Сорт раннего созревания. Ягоды длиной 2,8см, массой 0,9г. Вкус без горечи, кисло-сладкий. Осыпаемость слабая.  Перекрестноопыляемое растение. Сажайте вместе не менее 3 сортов.</t>
  </si>
  <si>
    <t>Созревание плодов раннее. Куст высокий (2 м), с развесистой  кроной. Ягоды длиной 2,3см, массой 0,8г. Имеет склонность к осыпанию. Вкус плодов отличный, кисло-сладкий, освежающий.  Перекрестноопыляемое растение. Сажайте вместе не менее 3 сортов.</t>
  </si>
  <si>
    <t>Лечебное, съедобное и декоративное растение. Полностью созревшие плоды съедобные, вкусные и сладкие. Плоды  находятся на третьем месте среди растений с высоким содержанием витамина С.  Плоды содержат 21 необходимый для здоровья минерал и 19 аминокислот. Регулярное потребление плодов задерживает процессы старения, укрепляет суставы и кости, повышает сопротивляемость организма, улучшает зрение. Растение начинает плодоношение на 2-3 год после посадки. Морозостойкое и неприхотливое растение. Активно разрастается.</t>
  </si>
  <si>
    <t>Бен Невис</t>
  </si>
  <si>
    <t>Ribes nigrum Ben Nevis</t>
  </si>
  <si>
    <t>Зимостойкий и выносливый сорт с морозостойкими цветками. Куст высокий. Сорт самоплодный. Плодоношение обильное. Ягода крупная.</t>
  </si>
  <si>
    <t>Голиаф</t>
  </si>
  <si>
    <t>Ribes nigrum Goliath</t>
  </si>
  <si>
    <t>Куст компактный, подходит для плотных посадок. Сорт поздний, урожайный. Ягоды крупные, сочные, приятного десертного вкуса. При созревании не осыпаются.</t>
  </si>
  <si>
    <t>Сильнорослый кустаник. Ягоды сладкие, ароматные, крупные. Кисть длинная.  Высокая урожайность, повторное плодоношение в конце августа.</t>
  </si>
  <si>
    <t>Среднеранний. Сильнорослый куст, раскидистый. Созревает в конце июня. Ягоды светло-красные, крупные до 1,4 г каждая. Вкус кисло-сладкий, мякоть нежная. Кисть  плотная, с 10-14 ягодами. Урожайность 3-5 кг ягод с куста. Универсальное назначение.</t>
  </si>
  <si>
    <t xml:space="preserve">Поздний срок созревания. Куст шаровидной формы. Цветковые кисти очень длинные (до 12 см), Обильно плодоносит во второй половине июля. Кисти компактные, удобные для сбора. Ягоды ярко-красные, крупные до 1,5 г. </t>
  </si>
  <si>
    <t xml:space="preserve">Быстрорастущий раскидистый кустарник с округлой кроной.Высокоурожайный Срок созревания среднеранний. Ягода белая, кисловатого-сладкого вкуса, достаточно крупная 0,5-1,2см </t>
  </si>
  <si>
    <t>Сильнорослый куст. Растет медленно. Крона округлая, раскидистая.  Ягоды белого цвета. С высокими вкусовыми качествами.</t>
  </si>
  <si>
    <t xml:space="preserve">Популярный шведский сорт. Безшипная. Ягоды крупные, массой 5г, хорошо хранятся. </t>
  </si>
  <si>
    <t>Полар</t>
  </si>
  <si>
    <t>Rubus fruticosus Polar</t>
  </si>
  <si>
    <t>Побеги бесшипные. Количество побегов текущего года, выросших из корневой шейки куста, достигает даже 10.
Плоды десертные, черные, средней массой 6,8 г.
Период сбора урожая - со второй половины июля до начала сентября. Урожайность взрослого растения может достигать 2 кг.</t>
  </si>
  <si>
    <t>Rubus fruticosus Reuben</t>
  </si>
  <si>
    <t xml:space="preserve">Первый сорт ежевики, который плодоносит на побегах текущего года. Сорт быстрорастущий. Так как плодоношение происходит только на однолетних побегах, в конце зимы или ранней весной всю надземную часть побегов следует срезать у самой земли.
Плоды очень крупные – длиной до 4,5 см, средняя масса одной ягоды 14,5 г, очень сладкие и очень сочные. </t>
  </si>
  <si>
    <t>Торнлесс Эвергрин</t>
  </si>
  <si>
    <t>Трипл Краун</t>
  </si>
  <si>
    <t>Rubus fruticosus Triple Crown</t>
  </si>
  <si>
    <t xml:space="preserve">Плодоносит в конце июля-августе. Ягоды малиново-красные, очень крупные до 8-10 грамм, твердые, блестящие, транспортабельные. Плодоносит на прошлогодних побегах. </t>
  </si>
  <si>
    <t xml:space="preserve">Обильно плодоносит на двухлетних побегах. Ягоды созревают в начале июля. Алые, продолговатые, крупные. Очень вкусные. </t>
  </si>
  <si>
    <t>Всемирно признанный эталон качества среди сортов голубики.Кусты сильнорослые, форма шаровидная, ветви под тяжестю плодов могут сгибаться. Очень урожайный сорт. Плоды крупные, выровненные по размеру, покрыты  очень интенсивным  восковым  налётом.Плоды созревают в середине июля. Засухо- и морозоустойчив</t>
  </si>
  <si>
    <t>Сильнорастущий сорт с раскидистой кроной.Плоды светло-голубые, ароматные, крупные по размеру до 20мм в диаметре. Урожайност 4-6кг с куста Созревают  в то же время что и Bluecrop в конце июля</t>
  </si>
  <si>
    <t xml:space="preserve">Раннеспелый, зацветает позднее, чем обычно. Меньше вероятност повреждения заморозками. Плоды крупные, слегка приплюснутые, синие с восковым налётом, очень вкусные, кисло-сладкие. Кусты морозостойкие, сильнорослые. </t>
  </si>
  <si>
    <t>Сильнорастущая лиана с ароматными цветками.Сорт самоплодный, не требует опылителя.Цветение в мае-июне. Годовой прирост 2-4м. Листья декоративны осенью. Плоды съедобные, созревают в октябре. Плодоношение на приростах текущего года.</t>
  </si>
  <si>
    <t>ДЕКОРАТИВНЫЕ РАСТЕНИЯ 
в красочной картонной упаковке "COLOR LINE"</t>
  </si>
  <si>
    <t>ссылка 1</t>
  </si>
  <si>
    <t>ссылка 2</t>
  </si>
  <si>
    <t>Abeliophyllum distichum 1</t>
  </si>
  <si>
    <t>Abeliophyllum distichum 2</t>
  </si>
  <si>
    <t>Andromeda polifolia Blue Lagoon 1</t>
  </si>
  <si>
    <t>Andromeda polifolia Blue Lagoon 2</t>
  </si>
  <si>
    <t>Azalea Geisha Purple</t>
  </si>
  <si>
    <t>Azalea Golden Lights</t>
  </si>
  <si>
    <t>Azalea Feuerwerk</t>
  </si>
  <si>
    <t>Azalea Fireball</t>
  </si>
  <si>
    <t>Azalea Gibraltar</t>
  </si>
  <si>
    <t>Azalea Golden Eagle</t>
  </si>
  <si>
    <t>Azalea Homebush</t>
  </si>
  <si>
    <t>Berberis ottawensis Superba 1</t>
  </si>
  <si>
    <t>Berberis ottawensis Superba 2</t>
  </si>
  <si>
    <t>Berberis thunbergii Admiration 1</t>
  </si>
  <si>
    <t>Berberis thunbergii Admiration 2</t>
  </si>
  <si>
    <t>Berberis thunbergii Atropurpurea Nana 1</t>
  </si>
  <si>
    <t>Berberis thunbergii Atropurpurea Nana 2</t>
  </si>
  <si>
    <t>Berberis thunbergii Aurea 1</t>
  </si>
  <si>
    <t>Berberis thunbergii Aurea 2</t>
  </si>
  <si>
    <t>Berberis thunbergii Bagatelle 1</t>
  </si>
  <si>
    <t>Berberis thunbergii Bagatelle 2</t>
  </si>
  <si>
    <t>Berberis thunbergii Concorde 1</t>
  </si>
  <si>
    <t>Berberis thunbergii Concorde 2</t>
  </si>
  <si>
    <t>Berberis thunbergii Coronita 1</t>
  </si>
  <si>
    <t>Berberis thunbergii Coronita 2</t>
  </si>
  <si>
    <t>Berberis thunbergii Dart's Red Lady 1</t>
  </si>
  <si>
    <t>Berberis thunbergii Dart's Red Lady 2</t>
  </si>
  <si>
    <t>Berberis thunbergii Erecta 1</t>
  </si>
  <si>
    <t>Berberis thunbergii Erecta 2</t>
  </si>
  <si>
    <t>Berberis thunbergii Flamingo</t>
  </si>
  <si>
    <t>Berberis thunbergii Golden Ring 1</t>
  </si>
  <si>
    <t>Berberis thunbergii Golden Ring 2</t>
  </si>
  <si>
    <t>Berberis thunbergii Golden Rocket 1</t>
  </si>
  <si>
    <t>Berberis thunbergii Golden Rocket 2</t>
  </si>
  <si>
    <t>Berberis thunbergii Green Carpet 1</t>
  </si>
  <si>
    <t>Berberis thunbergii Harlequin 1</t>
  </si>
  <si>
    <t>Berberis thunbergii Harlequin 2</t>
  </si>
  <si>
    <t>Berberis thunbergii Helmond Pillar 1</t>
  </si>
  <si>
    <t>Berberis thunbergii Helmond Pillar 2</t>
  </si>
  <si>
    <t>Berberis thunbergii Kobold 1</t>
  </si>
  <si>
    <t>Berberis thunbergii Kobold osen</t>
  </si>
  <si>
    <t>Berberis thunbergii Maria 1</t>
  </si>
  <si>
    <t>Berberis thunbergii Maria 2</t>
  </si>
  <si>
    <t>Berberis thunbergii Orange Rocket 1</t>
  </si>
  <si>
    <t>Berberis thunbergii Orange Rocket 2</t>
  </si>
  <si>
    <t>Berberis thunbergii Pink Queen 1</t>
  </si>
  <si>
    <t>Berberis thunbergii Pink Queen 2</t>
  </si>
  <si>
    <t>Berberis thunbergii Powwow 1</t>
  </si>
  <si>
    <t>Berberis thunbergii Powwow 2</t>
  </si>
  <si>
    <t>Berberis thunbergii Red Pillar 1</t>
  </si>
  <si>
    <t>Berberis thunbergii Red Pillar 2</t>
  </si>
  <si>
    <t>Berberis thunbergii Sunsation 1</t>
  </si>
  <si>
    <t>Berberis thunbergii Sunsation 2</t>
  </si>
  <si>
    <t>Betula nana Golden Dream</t>
  </si>
  <si>
    <t>Betula nana var 1</t>
  </si>
  <si>
    <t>Buddleja davidii Flowerpower</t>
  </si>
  <si>
    <t>Buddleja davidii Harlequin 1</t>
  </si>
  <si>
    <t>Buddleja davidii Harlequin 2</t>
  </si>
  <si>
    <t>Buddleja davidii Nanho Blue 1</t>
  </si>
  <si>
    <t>Buddleja davidii Nanho Blue 2</t>
  </si>
  <si>
    <t>Calluna Boskoop leto</t>
  </si>
  <si>
    <t>Calluna Boskoop osen</t>
  </si>
  <si>
    <t>Calluna Dark Beauty</t>
  </si>
  <si>
    <t>Calluna Kinlochruel</t>
  </si>
  <si>
    <t>Cercidiphyllum japonicum 1</t>
  </si>
  <si>
    <t>Cercidiphyllum japonicum 2</t>
  </si>
  <si>
    <t>Clethra Pink Spire 1</t>
  </si>
  <si>
    <t>Clethra Pink Spire 2</t>
  </si>
  <si>
    <t>Cornus alba Elegantissima 1</t>
  </si>
  <si>
    <t>Cornus alba Elegantissima 2</t>
  </si>
  <si>
    <t>Cornus alba Kesselringii 1</t>
  </si>
  <si>
    <t>Cornus alba Kesselringii 2</t>
  </si>
  <si>
    <t>Cornus alba Siberian Pearls 1</t>
  </si>
  <si>
    <t>Cornus alba Siberian Pearls 2</t>
  </si>
  <si>
    <t>Cornus alba Spaethii 1</t>
  </si>
  <si>
    <t>Cornus alba Spaethii 2</t>
  </si>
  <si>
    <t>Cornus sanguinea Compressa 1</t>
  </si>
  <si>
    <t>Cornus sanguinea Compressa 2</t>
  </si>
  <si>
    <t>Cornus sericea Kelseyi 1</t>
  </si>
  <si>
    <t>Cornus sericea Kelseyi 2</t>
  </si>
  <si>
    <t>Cotinus coggygria Royal Purple 1</t>
  </si>
  <si>
    <t>Cotinus coggygria Royal Purple 2</t>
  </si>
  <si>
    <t>Cotinus coggygria Young Lady 1</t>
  </si>
  <si>
    <t>Cotinus coggygria Young Lady 2</t>
  </si>
  <si>
    <t>Cotoneaster dammeri 1</t>
  </si>
  <si>
    <t>Cotoneaster dammeri 2</t>
  </si>
  <si>
    <t>Cotoneaster horizontalis 1</t>
  </si>
  <si>
    <t>Cotoneaster horizontalis 2</t>
  </si>
  <si>
    <t>Cotoneaster suecicus Coral Beauty 1</t>
  </si>
  <si>
    <t>Cotoneaster suecicus Coral Beauty 2</t>
  </si>
  <si>
    <t>Cytisus praecox Albus 1</t>
  </si>
  <si>
    <t>Cytisus praecox Albus 2</t>
  </si>
  <si>
    <t>Cytisus praecox Allgold 1</t>
  </si>
  <si>
    <t>Cytisus praecox Allgold 2</t>
  </si>
  <si>
    <t>Deutzia scabra Pride of Rochester 1</t>
  </si>
  <si>
    <t>Deutzia scabra Pride of Rochester 2</t>
  </si>
  <si>
    <t>Empetrum nigrum Bernstein 1</t>
  </si>
  <si>
    <t>Empetrum nigrum Bernstein 3</t>
  </si>
  <si>
    <t>Euonymus alatus Compactus 1</t>
  </si>
  <si>
    <t>Euonymus alatus Compactus 2</t>
  </si>
  <si>
    <t>Euonymus Emerald Gaiety</t>
  </si>
  <si>
    <t>Euonymus Emerald 'n Gold</t>
  </si>
  <si>
    <t>Euonymus Harlequin</t>
  </si>
  <si>
    <t>Exochorda racemosa The Bride</t>
  </si>
  <si>
    <t>Forsythia intermedia Weekend</t>
  </si>
  <si>
    <t>Fothergilla major 1</t>
  </si>
  <si>
    <t>Fothergilla major 2</t>
  </si>
  <si>
    <t>Frangula alnus Asplenifolia 1</t>
  </si>
  <si>
    <t>Frangula alnus Asplenifolia 2</t>
  </si>
  <si>
    <t>Heptacodium miconioides 1</t>
  </si>
  <si>
    <t>Heptacodium miconioides 2</t>
  </si>
  <si>
    <t>Hydrangea arborescens Incrediball Strong Annabelle</t>
  </si>
  <si>
    <t>Hydrangea arborescens Invincibelle Pink Annabelle 1</t>
  </si>
  <si>
    <t>Hydrangea arborescens Invincibelle Pink Annabelle 2</t>
  </si>
  <si>
    <t>Hydrangea aspera Sargentiana 1</t>
  </si>
  <si>
    <t>Hydrangea aspera Sargentiana 2</t>
  </si>
  <si>
    <t>Hydrangea macrophylla Blaumeise 1</t>
  </si>
  <si>
    <t>Hydrangea macrophylla Bodensee 2</t>
  </si>
  <si>
    <t>Hydrangea macrophylla Bouquet Rose 1</t>
  </si>
  <si>
    <t>Hydrangea macrophylla Bouquet Rose 2</t>
  </si>
  <si>
    <t>Hydrangea macrophylla Camilla 1</t>
  </si>
  <si>
    <t>Hydrangea macrophylla Camilla 2</t>
  </si>
  <si>
    <t>Hydrangea macrophylla Blueberry Cheesecake</t>
  </si>
  <si>
    <t>Hydrangea macrophylla Coton Candy</t>
  </si>
  <si>
    <t>Hydrangea macrophylla Early Blue 1</t>
  </si>
  <si>
    <t>Hydrangea macrophylla Early Blue 2</t>
  </si>
  <si>
    <t>Hydrangea macrophylla Gemini 1</t>
  </si>
  <si>
    <t>Hydrangea macrophylla Gemini 2</t>
  </si>
  <si>
    <t>Hydrangea macrophylla Grafin Cosel 1</t>
  </si>
  <si>
    <t>Hydrangea macrophylla Grafin Cosel 2</t>
  </si>
  <si>
    <t>Hydrangea macrophylla Inspire 1</t>
  </si>
  <si>
    <t>Hydrangea macrophylla Inspire 2</t>
  </si>
  <si>
    <t>Hydrangea macrophylla Leuchtfeuer 1</t>
  </si>
  <si>
    <t>Hydrangea macrophylla Leuchtfeuer 2</t>
  </si>
  <si>
    <t>Hydrangea macrophylla Libelle 1</t>
  </si>
  <si>
    <t>Hydrangea macrophylla Libelle 2</t>
  </si>
  <si>
    <t>Hydrangea macrophylla Madam Emile Mouillere</t>
  </si>
  <si>
    <t>Hydrangea macrophylla Magical Amethyst pink 1</t>
  </si>
  <si>
    <t>Hydrangea macrophylla Magical Amethyst blue 1</t>
  </si>
  <si>
    <t>Hydrangea macrophylla Magical Amethyst blue 2</t>
  </si>
  <si>
    <t>Hydrangea macrophylla Mini Penny 1</t>
  </si>
  <si>
    <t>Hydrangea macrophylla Minty Ice</t>
  </si>
  <si>
    <t>Hydrangea macrophylla Napo (Magical  Pearl) 1</t>
  </si>
  <si>
    <t>Hydrangea macrophylla Napo (Magical  Pearl) 2</t>
  </si>
  <si>
    <t>Hydrangea macrophylla Nikko Blue 1</t>
  </si>
  <si>
    <t>Hydrangea macrophylla Nikko Blue 2</t>
  </si>
  <si>
    <t>Hydrangea macrophylla Papillon 1</t>
  </si>
  <si>
    <t>Hydrangea macrophylla Papillon 2</t>
  </si>
  <si>
    <t>Hydrangea macrophylla Peppermint</t>
  </si>
  <si>
    <t>Hydrangea macrophylla Perfection 1</t>
  </si>
  <si>
    <t>Hydrangea macrophylla Perfection 2</t>
  </si>
  <si>
    <t>Hydrangea macrophylla Red Ace 1</t>
  </si>
  <si>
    <t>Hydrangea macrophylla Red Ace 2</t>
  </si>
  <si>
    <t>Hydrangea macrophylla Schloss Wackerbarth 2</t>
  </si>
  <si>
    <t>Hydrangea macrophylla Schneeball 1</t>
  </si>
  <si>
    <t>Hydrangea macrophylla Schneeball 2</t>
  </si>
  <si>
    <t>Hydrangea macrophylla Tivoli 2</t>
  </si>
  <si>
    <t>Hydrangea macrophylla Tivoli 3</t>
  </si>
  <si>
    <t>Hydrangea macrophylla Together 1</t>
  </si>
  <si>
    <t>Hydrangea macrophylla Together 2</t>
  </si>
  <si>
    <t>Hydrangea macrophylla Xian (Magical Opal)</t>
  </si>
  <si>
    <t>Hydrangea macrophylla You &amp; Me Love</t>
  </si>
  <si>
    <t>Hydrangea macrophylla You &amp; Me Forever 1</t>
  </si>
  <si>
    <t>Hydrangea macrophylla You &amp; Me Forever 2</t>
  </si>
  <si>
    <t>Hydrangea macrophylla You &amp; Me Expression 1</t>
  </si>
  <si>
    <t>Hydrangea macrophylla You &amp; Me Expression 2</t>
  </si>
  <si>
    <t>Hydrangea paniculata Bobo 1</t>
  </si>
  <si>
    <t>Hydrangea paniculata Bobo 2</t>
  </si>
  <si>
    <t>Hydrangea paniculata Candlelight 1</t>
  </si>
  <si>
    <t>Hydrangea paniculata Diamant Rouge 1</t>
  </si>
  <si>
    <t>Hydrangea paniculata Diamantino 1</t>
  </si>
  <si>
    <t>Hydrangea paniculata Diamantino 2</t>
  </si>
  <si>
    <t>Hydrangea paniculata Grandiflora 1</t>
  </si>
  <si>
    <t>Hydrangea paniculata Grandiflora 2</t>
  </si>
  <si>
    <t>Hydrangea paniculata Kyushu 1</t>
  </si>
  <si>
    <t>Hydrangea paniculata Kyushu 2</t>
  </si>
  <si>
    <t>Hydrangea paniculata Limelight 1</t>
  </si>
  <si>
    <t>Hydrangea paniculata Limelight 2</t>
  </si>
  <si>
    <t>Hydrangea paniculata Little Lime 1</t>
  </si>
  <si>
    <t>Hydrangea paniculata Little Lime 2</t>
  </si>
  <si>
    <t>Hydrangea paniculata Magical Candle 1</t>
  </si>
  <si>
    <t>Hydrangea paniculata Magical Candle 2</t>
  </si>
  <si>
    <t>Hydrangea paniculata Magical Fire 1</t>
  </si>
  <si>
    <t>Hydrangea paniculata Magical Fire 2</t>
  </si>
  <si>
    <t>Hydrangea paniculata Magical Sweet Summer 1</t>
  </si>
  <si>
    <t>Hydrangea paniculata Magical Sweet Summer 2</t>
  </si>
  <si>
    <t>Hydrangea paniculata Mega Mindy 1 June</t>
  </si>
  <si>
    <t>Hydrangea paniculata Mega Mindy 2 August</t>
  </si>
  <si>
    <t>Hydrangea paniculata Phantom 1</t>
  </si>
  <si>
    <t>Hydrangea paniculata Phantom 2</t>
  </si>
  <si>
    <t>Hydrangea paniculata Pink Diamond 1</t>
  </si>
  <si>
    <t>Hydrangea paniculata Pink Diamond 2</t>
  </si>
  <si>
    <t>Hydrangea paniculata Polar Bear 1</t>
  </si>
  <si>
    <t>Hydrangea paniculata Polar Bear 2</t>
  </si>
  <si>
    <t>Hydrangea paniculata Sundae Fraise 1</t>
  </si>
  <si>
    <t>Hydrangea paniculata Sundae Fraise 2</t>
  </si>
  <si>
    <t>Hydrangea paniculata Wim's Red</t>
  </si>
  <si>
    <t>Hydrangea quercifolia Snow Queen 1</t>
  </si>
  <si>
    <t>Hydrangea quercifolia Snow Queen 2</t>
  </si>
  <si>
    <t>Hydrangea serrata Preziosa 1</t>
  </si>
  <si>
    <t>Hydrangea serrata Preziosa 2</t>
  </si>
  <si>
    <t>Leucothoe walteri Rainbow 1</t>
  </si>
  <si>
    <t>Leucothoe walteri Rainbow 2</t>
  </si>
  <si>
    <t>Magnolia Susan 1</t>
  </si>
  <si>
    <t>Magnolia Susan 2</t>
  </si>
  <si>
    <t>Mahonia aquifolium Apollo 1</t>
  </si>
  <si>
    <t>Mahonia aquifolium Apollo 2</t>
  </si>
  <si>
    <t>Pachysandra terminalis Green Carpet 1</t>
  </si>
  <si>
    <t>Pachysandra terminalis Green Carpet 2</t>
  </si>
  <si>
    <t>Perovskia Little Spire</t>
  </si>
  <si>
    <t>Physocarpus opulifolius Lady in Red 1</t>
  </si>
  <si>
    <t>Physocarpus opulifolius Lady in Red 2</t>
  </si>
  <si>
    <t>Potentilla fruticosa Mc Kay's White</t>
  </si>
  <si>
    <t>Prunus glandulosa Alba Plena 1</t>
  </si>
  <si>
    <t>Prunus glandulosa Alba Plena 2</t>
  </si>
  <si>
    <t>Prunus cistena 1</t>
  </si>
  <si>
    <t>Prunus cistena 2</t>
  </si>
  <si>
    <t>Prunus x Carmine Jewel 1</t>
  </si>
  <si>
    <t>Prunus x Carmine Jewel 2</t>
  </si>
  <si>
    <t>Rhododendron Brasilia 1</t>
  </si>
  <si>
    <t>Rhododendron Brasilia 2</t>
  </si>
  <si>
    <t>Rhododendron Helsinki University</t>
  </si>
  <si>
    <t>Rhododendron Nova Zemlba</t>
  </si>
  <si>
    <t>Rhododendron P.J.M. Elite</t>
  </si>
  <si>
    <t>Rhododendron Jolie Madame</t>
  </si>
  <si>
    <t>Rhododendron Catawbiense Grandiflorum</t>
  </si>
  <si>
    <t>Sambucus nigra Black Beauty 1</t>
  </si>
  <si>
    <t>Sambucus nigra Black Beauty 2</t>
  </si>
  <si>
    <t>Sambucus nigra Black Lace 1</t>
  </si>
  <si>
    <t>Sambucus nigra Black Lace 2</t>
  </si>
  <si>
    <t>Sambucus nigra Black Tower 1</t>
  </si>
  <si>
    <t>Sambucus nigra Black Tower 2</t>
  </si>
  <si>
    <t>Sambucus nigra Madonna 1</t>
  </si>
  <si>
    <t>Sambucus nigra Madonna 2</t>
  </si>
  <si>
    <t>Spiraea billiardii 1</t>
  </si>
  <si>
    <t>Spiraea billiardii 2</t>
  </si>
  <si>
    <t>Spiraea japonica Darts Red 1</t>
  </si>
  <si>
    <t>Spiraea japonica Darts Red 2</t>
  </si>
  <si>
    <t>Spiraea japonica Firelight 1</t>
  </si>
  <si>
    <t>Spiraea japonica Firelight 2</t>
  </si>
  <si>
    <t>Spiraea japonica Goldflame 1</t>
  </si>
  <si>
    <t>Spiraea japonica Goldflame 2</t>
  </si>
  <si>
    <t>Spiraea japonica Little Princess 1</t>
  </si>
  <si>
    <t>Spiraea japonica Little Princess 2</t>
  </si>
  <si>
    <t>Spiraea vanhouttei Gold Fountain 1</t>
  </si>
  <si>
    <t>Spiraea vanhouttei Gold Fountain 2</t>
  </si>
  <si>
    <t>Stephanandra incisa Crispa 1</t>
  </si>
  <si>
    <t>Stephanandra incisa Crispa 2</t>
  </si>
  <si>
    <t>Symphoricarpos Mother of Pearl</t>
  </si>
  <si>
    <t>Syringa hyacinthiflora Esther Staley</t>
  </si>
  <si>
    <t>Syringa meyeri Palibin 1</t>
  </si>
  <si>
    <t>Syringa meyeri Palibin 2</t>
  </si>
  <si>
    <t>Syringa vulgaris Andenken an Ludwig Spaeth</t>
  </si>
  <si>
    <t>Syringa vulgaris Krasavitsa Moskvy 1</t>
  </si>
  <si>
    <t>Syringa vulgaris Krasavitsa Moskvy 2</t>
  </si>
  <si>
    <t>Syringa vulgaris Mme. Lemoine</t>
  </si>
  <si>
    <t>Syringa vulgaris Mulatka 1</t>
  </si>
  <si>
    <t>Syringa vulgaris Mulatka 2</t>
  </si>
  <si>
    <t>Viburnum opulus Compactum 1</t>
  </si>
  <si>
    <t>Viburnum opulus Compactum 2</t>
  </si>
  <si>
    <t>Viburnum opulus Roseum 1</t>
  </si>
  <si>
    <t>Viburnum plicatum Cascade 1</t>
  </si>
  <si>
    <t>Viburnum plicatum Cascade 2</t>
  </si>
  <si>
    <t>Vinca minor Illumination 1</t>
  </si>
  <si>
    <t>Vinca minor Illumination 2</t>
  </si>
  <si>
    <t>Weigela Alexandra 1</t>
  </si>
  <si>
    <t>Weigela Alexandra 2</t>
  </si>
  <si>
    <t>Weigela Elvera 1</t>
  </si>
  <si>
    <t>Weigela Elvera 2</t>
  </si>
  <si>
    <t>Weigela Carnaval</t>
  </si>
  <si>
    <t>Weigela Nana Variegata 1</t>
  </si>
  <si>
    <t>Weigela Nana Variegata 2</t>
  </si>
  <si>
    <t>Ampelopsis glandulosa Elegans 1</t>
  </si>
  <si>
    <t>Ampelopsis glandulosa Elegans 2</t>
  </si>
  <si>
    <t>Clematis Kakio</t>
  </si>
  <si>
    <t>Fallopia aubertii</t>
  </si>
  <si>
    <t>Hedera helix Bialystok</t>
  </si>
  <si>
    <t>Humulus lupulus Aureus 1</t>
  </si>
  <si>
    <t>Humulus lupulus Aureus 2</t>
  </si>
  <si>
    <t>Hydrangea anomala petiolaris 1</t>
  </si>
  <si>
    <t>Hydrangea anomala petiolaris 2</t>
  </si>
  <si>
    <t>Hydrangea anomala petiolaris Miranda 1</t>
  </si>
  <si>
    <t>Hydrangea anomala petiolaris Miranda 2</t>
  </si>
  <si>
    <t>Hydrangea anomala Take a Chance 1</t>
  </si>
  <si>
    <t>Hydrangea anomala Take a Chance 2</t>
  </si>
  <si>
    <t>Hydrangea anomala Winter Surprise 1</t>
  </si>
  <si>
    <t>Hydrangea anomala Winter Surprise 2</t>
  </si>
  <si>
    <t>Lonicera heckrotti Goldflame 1</t>
  </si>
  <si>
    <t>Lonicera heckrotti Goldflame 2</t>
  </si>
  <si>
    <t>Lonicera x heckrottii American Beauty</t>
  </si>
  <si>
    <t>Lonicera periclymenum Graham Thomas 1</t>
  </si>
  <si>
    <t>Lonicera periclymenum Graham Thomas 2</t>
  </si>
  <si>
    <t>Parthenocissus quinquefolia Engelmannii 1</t>
  </si>
  <si>
    <t>Parthenocissus quinquefolia Engelmannii 2</t>
  </si>
  <si>
    <t>Parthenocissus inserta 1</t>
  </si>
  <si>
    <t>Parthenocissus inserta 2</t>
  </si>
  <si>
    <t>Parthenocissus quinquefolia Red Wall 1</t>
  </si>
  <si>
    <t>Parthenocissus quinquefolia Red Wall 2</t>
  </si>
  <si>
    <t>Parthenocissus quinquefolia Star Showers 1</t>
  </si>
  <si>
    <t>Parthenocissus quinquefolia Star Showers 2</t>
  </si>
  <si>
    <t>Parthenocissus quinquefolia Yellow Wall 1</t>
  </si>
  <si>
    <t>Parthenocissus quinquefolia Yellow Wall 2</t>
  </si>
  <si>
    <t>Schisandra Chinensis 1</t>
  </si>
  <si>
    <t>Schisandra Chinensis 2</t>
  </si>
  <si>
    <t>Actinidia arguta Ananasnaya</t>
  </si>
  <si>
    <t>Actinidia arguta</t>
  </si>
  <si>
    <t>Actinidia arguta Geneva</t>
  </si>
  <si>
    <t>Actinidia arguta Purpurna Sadowa</t>
  </si>
  <si>
    <t>Actinidia arguta Rogow</t>
  </si>
  <si>
    <t>Actinidia arguta Weiki (M)</t>
  </si>
  <si>
    <t>Actinidia kolomikta Adam 1</t>
  </si>
  <si>
    <t>Actinidia kolomikta Adam 2</t>
  </si>
  <si>
    <t>Actinidia kolomikta Dr Szymanowski 1</t>
  </si>
  <si>
    <t>Actinidia kolomikta Dr Szymanowski 2</t>
  </si>
  <si>
    <t>Actinidia kolomikta Sentyabraskaya 1</t>
  </si>
  <si>
    <t>Actinidia kolomikta Sentyabraskaya 2</t>
  </si>
  <si>
    <t>Amelanchier lamarckii 1</t>
  </si>
  <si>
    <t>Amelanchier lamarckii 2</t>
  </si>
  <si>
    <t>Aronia prunifolia Nero 1</t>
  </si>
  <si>
    <t>Aronia prunifolia Nero 2</t>
  </si>
  <si>
    <t>Aronia prunifolia Viking 1</t>
  </si>
  <si>
    <t>Aronia prunifolia Viking 2</t>
  </si>
  <si>
    <t>Chaenomeles x superba Crimson and Gold 1</t>
  </si>
  <si>
    <t>Chaenomeles x superba Crimson and Gold 2</t>
  </si>
  <si>
    <t>Chaenomeles x superba Jet Trail 1</t>
  </si>
  <si>
    <t>Chaenomeles x superba Jet Trail 2</t>
  </si>
  <si>
    <t>Chaenomeles x superba Pink lady 1</t>
  </si>
  <si>
    <t>Chaenomeles x superba Pink Lady 2</t>
  </si>
  <si>
    <t>Chaenomeles x superba Salmon Horizon 1</t>
  </si>
  <si>
    <t>Chaenomeles x superba Salmon Horizon 2</t>
  </si>
  <si>
    <t>Chaenomeles x superba Texas Scarlet 1</t>
  </si>
  <si>
    <t>Chaenomeles x superba Texas Scarlet 2</t>
  </si>
  <si>
    <t>Vitis Zilga 1</t>
  </si>
  <si>
    <t>Vitis Zilga 2</t>
  </si>
  <si>
    <t>ХВОЙНЫЕ РАСТЕНИЯ 
без упаковки</t>
  </si>
  <si>
    <t>ХВОЙНЫЕ РАСТЕНИЯ</t>
  </si>
  <si>
    <t>Пихта</t>
  </si>
  <si>
    <t>Abies concolor</t>
  </si>
  <si>
    <t>Abies koreana</t>
  </si>
  <si>
    <t>P9 15-20</t>
  </si>
  <si>
    <t>Кедр</t>
  </si>
  <si>
    <t>P9</t>
  </si>
  <si>
    <t>Chamaecyparis lawsoniana Columnaris</t>
  </si>
  <si>
    <t>Кипарисовик</t>
  </si>
  <si>
    <t>P9 20-25</t>
  </si>
  <si>
    <t>Chamaecyparis lawsoniana Pelts Blue</t>
  </si>
  <si>
    <t>Chamaecyparis lawsoniana Snow White</t>
  </si>
  <si>
    <t>Chamaecyparis obtusa Nana Gracilis</t>
  </si>
  <si>
    <t>Chamaecyparis pisifera Baby Blue</t>
  </si>
  <si>
    <t>P9 10-15</t>
  </si>
  <si>
    <t>Chamaecyparis pisifera Boulevard</t>
  </si>
  <si>
    <t>P10,5</t>
  </si>
  <si>
    <t>Chamaecyparis thyoides Red Star</t>
  </si>
  <si>
    <t>Ginkgo biloba</t>
  </si>
  <si>
    <t>Гинго</t>
  </si>
  <si>
    <t>P9 20-30</t>
  </si>
  <si>
    <t>Можжевельник</t>
  </si>
  <si>
    <t>P10.5</t>
  </si>
  <si>
    <t>Juniperus chinensis Blue Alps</t>
  </si>
  <si>
    <t>Juniperus chinensis Kuriwao Gold</t>
  </si>
  <si>
    <t>Juniperus chinensis Stricta</t>
  </si>
  <si>
    <t>Juniperus communis Arnold</t>
  </si>
  <si>
    <t>Juniperus communis Compressa</t>
  </si>
  <si>
    <t>Juniperus communis Depressa Aurea</t>
  </si>
  <si>
    <t>Juniperus communis Gold Cone</t>
  </si>
  <si>
    <t>Juniperus communis Goldschatz</t>
  </si>
  <si>
    <t>P9 12-15</t>
  </si>
  <si>
    <t>Juniperus communis Green Carpet</t>
  </si>
  <si>
    <t>Juniperus communis Hibernica</t>
  </si>
  <si>
    <t>Juniperus communis Repanda</t>
  </si>
  <si>
    <t>Juniperus conferta Golden Wings</t>
  </si>
  <si>
    <t>Juniperus horizontalis Andorra Compact</t>
  </si>
  <si>
    <t>Juniperus horizontalis Blue Chip</t>
  </si>
  <si>
    <t>Juniperus horizontalis Golden Carpet</t>
  </si>
  <si>
    <t>Juniperus horizontalis Icee Blue</t>
  </si>
  <si>
    <t>Juniperus horizontalis Limeglow</t>
  </si>
  <si>
    <t>Juniperus horizontalis Prince of Wales</t>
  </si>
  <si>
    <t>Juniperus horizontalis Wiltonii</t>
  </si>
  <si>
    <t>Juniperus media Gold Coast</t>
  </si>
  <si>
    <t>Juniperus media Gold Star</t>
  </si>
  <si>
    <t>Juniperus media King of Spring</t>
  </si>
  <si>
    <t>Juniperus media Mint Julep</t>
  </si>
  <si>
    <t>Juniperus media Old Gold</t>
  </si>
  <si>
    <t>Juniperus media Pfitzeriana Glauca</t>
  </si>
  <si>
    <t>Juniperus sabina Rockery Gem</t>
  </si>
  <si>
    <t>Juniperus sabina Tamariscifolia</t>
  </si>
  <si>
    <t>Juniperus sabina Variegata</t>
  </si>
  <si>
    <t>Juniperus scopulorum Blue Arrow</t>
  </si>
  <si>
    <t>Juniperus scopulorum Moonglow</t>
  </si>
  <si>
    <t>Juniperus scopulorum Skyrocket</t>
  </si>
  <si>
    <t>Juniperus squamata Blue Carpet</t>
  </si>
  <si>
    <t>Juniperus squamata Blue Spider</t>
  </si>
  <si>
    <t>Juniperus squamata Blue Star</t>
  </si>
  <si>
    <t>Juniperus squamata Blue Swede</t>
  </si>
  <si>
    <t>Juniperus squamata Dream Joy</t>
  </si>
  <si>
    <t>Juniperus squamata Golden Flame</t>
  </si>
  <si>
    <t>Juniperus squamata Holger</t>
  </si>
  <si>
    <t>Juniperus squamata Hunnetorp</t>
  </si>
  <si>
    <t>Juniperus squamata Meyeri</t>
  </si>
  <si>
    <t>Juniperus virginiana Grey Owl</t>
  </si>
  <si>
    <t>Juniperus virginiana Hetz</t>
  </si>
  <si>
    <t>Metasequoia glyptostroboides</t>
  </si>
  <si>
    <t>Метасеквойя</t>
  </si>
  <si>
    <t>P9 30-40</t>
  </si>
  <si>
    <t>Microbiota decussata</t>
  </si>
  <si>
    <t>Микробиота</t>
  </si>
  <si>
    <t>Microbiota decussata Goldspot</t>
  </si>
  <si>
    <t>Ель</t>
  </si>
  <si>
    <t>Picea abies Gold Dust</t>
  </si>
  <si>
    <t>Picea abies Little Gem</t>
  </si>
  <si>
    <t>Picea abies Nidiformis</t>
  </si>
  <si>
    <t>Picea abies Ohlendorffii</t>
  </si>
  <si>
    <t>Picea abies Tompa</t>
  </si>
  <si>
    <t>Picea glauca Alberta Globe</t>
  </si>
  <si>
    <t>Picea glauca Conica</t>
  </si>
  <si>
    <t>Picea glauca Conica Maigold</t>
  </si>
  <si>
    <t>Picea glauca Echiniformis</t>
  </si>
  <si>
    <t>Picea omorika</t>
  </si>
  <si>
    <t>Picea omorika Karel</t>
  </si>
  <si>
    <t>Picea pungens Glauca</t>
  </si>
  <si>
    <t>Picea pungens Glauca Arizonica</t>
  </si>
  <si>
    <t>Picea pungens Glauca Globosa</t>
  </si>
  <si>
    <t>Pinus cembra Glauca</t>
  </si>
  <si>
    <t>Сосна</t>
  </si>
  <si>
    <t>Pinus heldreichii Compact Gem</t>
  </si>
  <si>
    <t>Pinus heldreichii Satellit</t>
  </si>
  <si>
    <t>Pinus mugo mughus</t>
  </si>
  <si>
    <t>Pinus mugo mugo</t>
  </si>
  <si>
    <t>Pinus mugo pumilio</t>
  </si>
  <si>
    <t>Pinus mugo Carsten Wintergold</t>
  </si>
  <si>
    <t>Pinus mugo Mops</t>
  </si>
  <si>
    <t>Pinus mugo Ophir</t>
  </si>
  <si>
    <t>Pinus nigra nigra</t>
  </si>
  <si>
    <t>Pinus nigra Green Tower</t>
  </si>
  <si>
    <t>Pinus strobus</t>
  </si>
  <si>
    <t>Pinus sylvestris</t>
  </si>
  <si>
    <t>Pinus wallichiana</t>
  </si>
  <si>
    <t>Thuja occidentalis Amber Glow</t>
  </si>
  <si>
    <t>Туя</t>
  </si>
  <si>
    <t>Thuja occidentalis Aniek</t>
  </si>
  <si>
    <t>Thuja occidentalis Aurea Nana</t>
  </si>
  <si>
    <t>Thuja occidentalis Brabant</t>
  </si>
  <si>
    <t>Thuja occidentalis Columna</t>
  </si>
  <si>
    <t>Thuja occidentalis Danica</t>
  </si>
  <si>
    <t>Thuja occidentalis Golden Anne</t>
  </si>
  <si>
    <t>Thuja occidentalis Golden Globe</t>
  </si>
  <si>
    <t>Thuja occidentalis Golden Smaragd</t>
  </si>
  <si>
    <t>Thuja occidentalis Golden Tuffet</t>
  </si>
  <si>
    <t>Thuja occidentalis Holmstrup</t>
  </si>
  <si>
    <t>Thuja occidentalis Konfettii</t>
  </si>
  <si>
    <t>Thuja occidentalis Little Giant</t>
  </si>
  <si>
    <t>Thuja occidentalis Miky</t>
  </si>
  <si>
    <t>Thuja occidentalis Mirjam</t>
  </si>
  <si>
    <t>Thuja occidentalis Mr Bowling Ball</t>
  </si>
  <si>
    <t>Thuja occidentalis Pyramidalis Compacta</t>
  </si>
  <si>
    <t>Thuja occidentalis Rheingold</t>
  </si>
  <si>
    <t>Thuja occidentalis Silver Smaragd</t>
  </si>
  <si>
    <t>Thuja occidentalis Smaragd</t>
  </si>
  <si>
    <t>Thuja occidentalis Spiralis</t>
  </si>
  <si>
    <t>Thuja occidentalis Spotty Smaragd</t>
  </si>
  <si>
    <t>Thuja occidentalis Teddy</t>
  </si>
  <si>
    <t>Thuja occidentalis Tiny Tim</t>
  </si>
  <si>
    <t>Thuja occidentalis Variegata</t>
  </si>
  <si>
    <t>Thuja occidentalis Yantar</t>
  </si>
  <si>
    <t>Thuja occidentalis Yellow Ribbon</t>
  </si>
  <si>
    <t>Thuja occidentalis Zmatlik</t>
  </si>
  <si>
    <t>Thuja orientalis Aurea Nana</t>
  </si>
  <si>
    <t>Thuja plicata Zebrina</t>
  </si>
  <si>
    <t>Thujopsis dolabrata Aurea</t>
  </si>
  <si>
    <t>Туевик</t>
  </si>
  <si>
    <t>Thujopsis dolabrata Nana</t>
  </si>
  <si>
    <t>Thujopsis dolabrata Variegata</t>
  </si>
  <si>
    <t>Tsuga canadensis</t>
  </si>
  <si>
    <t>Тсуга</t>
  </si>
  <si>
    <t>Tsuga canadensis Jeddeloh</t>
  </si>
  <si>
    <t>Размер</t>
  </si>
  <si>
    <t>ссылки 1</t>
  </si>
  <si>
    <t>Abies koreana Brilliant</t>
  </si>
  <si>
    <t>Thuja occidentalis Spotty Smaragd 2</t>
  </si>
  <si>
    <t>Abies koreana Silberlocke</t>
  </si>
  <si>
    <t>Abies lasiocarpa Compacta</t>
  </si>
  <si>
    <t>Abies nordmanniana Ambolouri/Tlugi</t>
  </si>
  <si>
    <t>Cedrus deodara</t>
  </si>
  <si>
    <t>Chamaecyparis lawsoniana Alumigold</t>
  </si>
  <si>
    <t>Chamaecyparis lawsoniana Blue Surprise</t>
  </si>
  <si>
    <t>Гортензия пильчатая</t>
  </si>
  <si>
    <t>Hydrangea serrata Preziosa</t>
  </si>
  <si>
    <t>Морозст.</t>
  </si>
  <si>
    <t>Описание</t>
  </si>
  <si>
    <t>Гибралтар</t>
  </si>
  <si>
    <t>80-100</t>
  </si>
  <si>
    <t>Голден Игл</t>
  </si>
  <si>
    <t>Azalea Knapp Hill hybrid Golden Eagle</t>
  </si>
  <si>
    <t>Файрбол</t>
  </si>
  <si>
    <t>Фейерверк</t>
  </si>
  <si>
    <t>Azalea Knapp Hill hybrid Feuerwerk</t>
  </si>
  <si>
    <t>Хоумбаш</t>
  </si>
  <si>
    <t>Azalea Knapp Hill hybrid Homebush</t>
  </si>
  <si>
    <t>Гейша Пурпл</t>
  </si>
  <si>
    <t>Azalea japonica Geisha Purple</t>
  </si>
  <si>
    <t>50-100</t>
  </si>
  <si>
    <t>Айва великолепная (хеномелес)</t>
  </si>
  <si>
    <t>Джет Трэйл</t>
  </si>
  <si>
    <t>Chaenomeles x superba Jet Trail</t>
  </si>
  <si>
    <t>90-120</t>
  </si>
  <si>
    <t>Пинк Леди</t>
  </si>
  <si>
    <t>Chaenomeles x superba Pink Lady</t>
  </si>
  <si>
    <t>120-150</t>
  </si>
  <si>
    <t>Техас Скарлет</t>
  </si>
  <si>
    <t>Chaenomeles x superba Texas Scarlet</t>
  </si>
  <si>
    <t>Суперба</t>
  </si>
  <si>
    <t>Berberis ottawensis Superba</t>
  </si>
  <si>
    <t>Адмирэйшн</t>
  </si>
  <si>
    <t>Арлекин</t>
  </si>
  <si>
    <t>Атропурпурея Нана</t>
  </si>
  <si>
    <t>Аурея</t>
  </si>
  <si>
    <t>Голден Ринг</t>
  </si>
  <si>
    <t>Грин Карпет</t>
  </si>
  <si>
    <t>Кобольд</t>
  </si>
  <si>
    <t>Коронита</t>
  </si>
  <si>
    <t>Мария</t>
  </si>
  <si>
    <t>Оранж Рокет</t>
  </si>
  <si>
    <t>ПауВау</t>
  </si>
  <si>
    <t>Пинк Куин</t>
  </si>
  <si>
    <t>Ред Пиллар</t>
  </si>
  <si>
    <t>Хелмонд Пиллар</t>
  </si>
  <si>
    <t>Эректа</t>
  </si>
  <si>
    <t>Вариегата</t>
  </si>
  <si>
    <t>Блю энд Голд</t>
  </si>
  <si>
    <t>Иллюминейшн</t>
  </si>
  <si>
    <t>Компактус</t>
  </si>
  <si>
    <t>Euonymus fortunei Harlequin</t>
  </si>
  <si>
    <t>Эмеральден Голд</t>
  </si>
  <si>
    <t>Euonymus fortunei Emerald 'n Gold</t>
  </si>
  <si>
    <t>Euonymus fortunei Emerald Gaiety</t>
  </si>
  <si>
    <t>Блэк Лэйс</t>
  </si>
  <si>
    <t>Вейгела</t>
  </si>
  <si>
    <t>Александра</t>
  </si>
  <si>
    <t>Карнавал</t>
  </si>
  <si>
    <t>Нана Вариегата</t>
  </si>
  <si>
    <t>Дарк Бьюти</t>
  </si>
  <si>
    <t>Calluna vulgaris Dark Beauty</t>
  </si>
  <si>
    <t>5-7м</t>
  </si>
  <si>
    <t>Аннабелле</t>
  </si>
  <si>
    <t>Hydrangea arborescens Annabelle</t>
  </si>
  <si>
    <t>Баунти</t>
  </si>
  <si>
    <t>Грандифлора</t>
  </si>
  <si>
    <t>Hydrangea arborescens Grandiflora</t>
  </si>
  <si>
    <t>100-150</t>
  </si>
  <si>
    <t>Аиша</t>
  </si>
  <si>
    <t>Альпенглюхен</t>
  </si>
  <si>
    <t>Гертруда Глан</t>
  </si>
  <si>
    <t>Либелле</t>
  </si>
  <si>
    <t>Мадам Эмили Муиллё</t>
  </si>
  <si>
    <t>Никко-Блю</t>
  </si>
  <si>
    <t>Сестра Тереза</t>
  </si>
  <si>
    <t>Бобо</t>
  </si>
  <si>
    <t>Ванилле Фрайз</t>
  </si>
  <si>
    <t>Диамонд Руж</t>
  </si>
  <si>
    <t>Киушу</t>
  </si>
  <si>
    <t>Кэндлилайт</t>
  </si>
  <si>
    <t>Лаймлайт</t>
  </si>
  <si>
    <t>Мега Минди</t>
  </si>
  <si>
    <t>Мэджикал Кэндл</t>
  </si>
  <si>
    <t>Пинки Винки</t>
  </si>
  <si>
    <t>Сандае Фрайз</t>
  </si>
  <si>
    <t>Фантом</t>
  </si>
  <si>
    <t>Прециоза</t>
  </si>
  <si>
    <t>15м</t>
  </si>
  <si>
    <t>Дейция</t>
  </si>
  <si>
    <t>Монт Роуз</t>
  </si>
  <si>
    <t>Никко</t>
  </si>
  <si>
    <t>Прайд оф Рочестер</t>
  </si>
  <si>
    <t>Строуберри Филдс</t>
  </si>
  <si>
    <t>Турбиллон Руж</t>
  </si>
  <si>
    <t>Кессельринга</t>
  </si>
  <si>
    <t>Сибериан Перлс</t>
  </si>
  <si>
    <t>Сибирика Вариегата</t>
  </si>
  <si>
    <t>Спаети</t>
  </si>
  <si>
    <t>Элегантиссима</t>
  </si>
  <si>
    <t>Дёрен красный</t>
  </si>
  <si>
    <t>Компресса</t>
  </si>
  <si>
    <t>Келси</t>
  </si>
  <si>
    <t>Cornus stolonifera Kelseyi</t>
  </si>
  <si>
    <t>60-90</t>
  </si>
  <si>
    <t>Серотина</t>
  </si>
  <si>
    <t>Хакуро Нишики</t>
  </si>
  <si>
    <t>Компактум</t>
  </si>
  <si>
    <t>Розеум</t>
  </si>
  <si>
    <t>Ватанабе</t>
  </si>
  <si>
    <t>50-80</t>
  </si>
  <si>
    <t>Корал Бьюти</t>
  </si>
  <si>
    <t>Стрейбс Файндлинг</t>
  </si>
  <si>
    <t>Пинк Спаер</t>
  </si>
  <si>
    <t>90-200</t>
  </si>
  <si>
    <t>Кольквиция приятная</t>
  </si>
  <si>
    <t>Пинк Клауд</t>
  </si>
  <si>
    <t>Абботсвуд</t>
  </si>
  <si>
    <t>Дэйдаун</t>
  </si>
  <si>
    <t>Нью Даун</t>
  </si>
  <si>
    <t>Претти Полли</t>
  </si>
  <si>
    <t>Ред Айс</t>
  </si>
  <si>
    <t>Тангерин</t>
  </si>
  <si>
    <t>Хопслей Оранж</t>
  </si>
  <si>
    <t>Рэйнбоу</t>
  </si>
  <si>
    <t>Флэминг Сильвер</t>
  </si>
  <si>
    <t>Дартс Голд</t>
  </si>
  <si>
    <t>Диаболо</t>
  </si>
  <si>
    <t>Ред Барон</t>
  </si>
  <si>
    <t>Альбус</t>
  </si>
  <si>
    <t>Олголд</t>
  </si>
  <si>
    <t>Азурро</t>
  </si>
  <si>
    <t>Бернштейн</t>
  </si>
  <si>
    <t>Блю Питер</t>
  </si>
  <si>
    <t>180</t>
  </si>
  <si>
    <t>Бразилия</t>
  </si>
  <si>
    <t>200</t>
  </si>
  <si>
    <t>Миднайт Мистик</t>
  </si>
  <si>
    <t>150</t>
  </si>
  <si>
    <t>Полярная ночь</t>
  </si>
  <si>
    <t>Симона</t>
  </si>
  <si>
    <t>Жоли Мадам</t>
  </si>
  <si>
    <t>90</t>
  </si>
  <si>
    <t>100</t>
  </si>
  <si>
    <t>Рябинник</t>
  </si>
  <si>
    <t>Сэм</t>
  </si>
  <si>
    <t>Эстер Стейли</t>
  </si>
  <si>
    <t>Палибин</t>
  </si>
  <si>
    <t>Андекен ан Людвиг Шпет</t>
  </si>
  <si>
    <t>Syringa vulgaris Andenken an Ludwig Späth</t>
  </si>
  <si>
    <t>Аукубафолия</t>
  </si>
  <si>
    <t>Бель де Ненси</t>
  </si>
  <si>
    <t>Красавица Москвы</t>
  </si>
  <si>
    <t>Красная Москва</t>
  </si>
  <si>
    <t>Кремлевские куранты</t>
  </si>
  <si>
    <t>Мадам Лемуан</t>
  </si>
  <si>
    <t>Поль Тирион</t>
  </si>
  <si>
    <t>Примроуз</t>
  </si>
  <si>
    <t>Сара Сэндз</t>
  </si>
  <si>
    <t>Сенсация</t>
  </si>
  <si>
    <t>Сувенир Алисы Хардинг</t>
  </si>
  <si>
    <t>Шарль Жоли</t>
  </si>
  <si>
    <t>Этуаль де Ме</t>
  </si>
  <si>
    <t>Ройал Пурпл</t>
  </si>
  <si>
    <t>Cotinus coggygria Royal Purple</t>
  </si>
  <si>
    <t>Снежноягодник</t>
  </si>
  <si>
    <t>Мозерс оф Перл</t>
  </si>
  <si>
    <t>Голд Фонтейн</t>
  </si>
  <si>
    <t>Сноумаунд</t>
  </si>
  <si>
    <t>Спирея пепельная</t>
  </si>
  <si>
    <t>Грефшейм</t>
  </si>
  <si>
    <t>Антони Ватерер</t>
  </si>
  <si>
    <t>Генпей</t>
  </si>
  <si>
    <t>Голден Принцесс</t>
  </si>
  <si>
    <t>Голдфлэйм</t>
  </si>
  <si>
    <t>Криспа</t>
  </si>
  <si>
    <t>Литл Принцесс</t>
  </si>
  <si>
    <t>Файрлайт</t>
  </si>
  <si>
    <t>Бетрикс Фарранд</t>
  </si>
  <si>
    <t>250-400</t>
  </si>
  <si>
    <t>Голдзаубер</t>
  </si>
  <si>
    <t>Уик Энд</t>
  </si>
  <si>
    <t>150-200</t>
  </si>
  <si>
    <t>Белле Этоль</t>
  </si>
  <si>
    <t>Горностаева мантия</t>
  </si>
  <si>
    <t>Миннесота Сноуфлэйк</t>
  </si>
  <si>
    <t>Сноубелле</t>
  </si>
  <si>
    <t>Ауреус</t>
  </si>
  <si>
    <t>Зе Брайд</t>
  </si>
  <si>
    <t>Миретаун Руби</t>
  </si>
  <si>
    <t>ДЕКОРАТИВНЫЕ ДЕРЕВЬЯ И КУСТАРНИКИ</t>
  </si>
  <si>
    <t>Пряморастущий листопадный кустарник. Цветет абрикосово-оранжевыми с желтыми переливами душистыми цветками. Растет быстро. Светолюбива, выносит полутень, морозостойка.</t>
  </si>
  <si>
    <t>Жимолость душистая</t>
  </si>
  <si>
    <t>Жимолость Хекротта</t>
  </si>
  <si>
    <t>Жимолость камчатская</t>
  </si>
  <si>
    <t>Lonicera periclymenum Serotina</t>
  </si>
  <si>
    <t>Жимолость вьющаяся</t>
  </si>
  <si>
    <t>Дереза обыкновенная</t>
  </si>
  <si>
    <t>предварительная сумма заказа</t>
  </si>
  <si>
    <t>Вид/сорт</t>
  </si>
  <si>
    <t>Вид по-русски</t>
  </si>
  <si>
    <t>КУСТАРНИКИ В КРАСОЧНОЙ УПАКОВКЕ</t>
  </si>
  <si>
    <t>Остаток суммы должен быть оплачен перед отгрузкой товара.</t>
  </si>
  <si>
    <t>Kolkwitzia amabilis Pink Cloud</t>
  </si>
  <si>
    <t>Леукотоэ</t>
  </si>
  <si>
    <t>Leucothoe walteri Rainbow</t>
  </si>
  <si>
    <t>Hydrangea arborescens Incrediball® Strong Annabelle</t>
  </si>
  <si>
    <t>Invincibelle® Пинк Аннабель</t>
  </si>
  <si>
    <t>Spiraea arguta</t>
  </si>
  <si>
    <t>Spiraea billiardii</t>
  </si>
  <si>
    <t>Spiraea cinerea Grefsheim</t>
  </si>
  <si>
    <t>Спирея японская</t>
  </si>
  <si>
    <t>Spiraea japonica Anthony Waterer</t>
  </si>
  <si>
    <t>Spiraea japonica Crispa</t>
  </si>
  <si>
    <t>Spiraea japonica Firelight</t>
  </si>
  <si>
    <t>Spiraea japonica Genpei</t>
  </si>
  <si>
    <t>Spiraea japonica Golden Princess</t>
  </si>
  <si>
    <t>Spiraea japonica Goldflame</t>
  </si>
  <si>
    <t>Spiraea japonica Little Princess</t>
  </si>
  <si>
    <t>Спирея ниппонская</t>
  </si>
  <si>
    <t>Spiraea nipponica Snowmound</t>
  </si>
  <si>
    <t>Spiraea vanhouttei</t>
  </si>
  <si>
    <t>Spiraea vanhouttei Gold Fountain</t>
  </si>
  <si>
    <t>Stephanandra incisa Crispa</t>
  </si>
  <si>
    <t>Symphoricarpos doorenbosii Mother of Pearl</t>
  </si>
  <si>
    <t>Сирень гиацинтовая</t>
  </si>
  <si>
    <t>Широкий быстрорастущий. Крона ассиметрична. Листья светло-зелёные, осенью красно-пурпурные. Цветы белые в больших шаровидных соцветиях.Не плодоносит.</t>
  </si>
  <si>
    <t>Небольшой кустарник с тонкими ветвями, медленнорастущий. Молодые побеги и листья изнутри бархатистые. Листья осенью винно-красные. Соцветия до 15 см в диаметре, белые, цветут с конца июня по август.</t>
  </si>
  <si>
    <t>Раскидистый, покровный кустарник дорастает до 0,80 м высоты и 2 м в диаметре. Ветви покрытые мелкими листьями, хорошо разветвлены. Осенью оранжево - красные. Цветки многочисленные, мелкие, красноватые, мёдоносные. Цветёт в июне. Плоды ярко - красные, шаровидные, плодоношение обильное.</t>
  </si>
  <si>
    <t>Карликовый кустарник, вечнозелёный, со стелющимися по земле и укореняюшимися побегами, до 5 см высоты и 80 см ширины. Листья мелкие, темно- зелёные. Хороший почвопокровный сорт.</t>
  </si>
  <si>
    <t>Кустарник со стелющимися побегами. Длина побегов достигает 150см, частично укореняются. Цветки мелкие, красноватые. К осени все побеги усыпаны коралловыми плодами. Листья становятся пурпурными.</t>
  </si>
  <si>
    <t>Листопадный кустарник с поднятыми побегами.Цветки розовые,кремовые в центре, колокольчатые, душистые, 1 см в диаметре, собранные в колосовидные соцветия до 15 см длиной. Цветение очень эффектное.</t>
  </si>
  <si>
    <t>Неприхотливый кустарник с раскидистыми ветвями. Цветёт с мая по июль нежно-розовыми цветками на поникающих ветвях</t>
  </si>
  <si>
    <t>Густой пряморастущий кустарник с зелёными листьями. Цветы чисто-белые, до 2,5 см. Цветение с июня по октябрь.</t>
  </si>
  <si>
    <t>Крона густая, плотная, шаровидная. Неприхотливый, листья и стебли опушены. Цветки крупные, кремово-абрикосовые, подрумяненные. Цветёт в июне-июле.</t>
  </si>
  <si>
    <t>Крона плотная, округлая. Цветки крупные, кремово-жёлтого цвета, цветение обильное с июня по сентябрь</t>
  </si>
  <si>
    <t>Крона плотная с дугообразным ветвлением, листь зелёные, осенью желтеют. Цветки розовые. Цветение с июня по сентябрь</t>
  </si>
  <si>
    <t>Крона плотная, округлая. Цветки крупные, нежно-розового цвета, цветение обильное с июня по сентябрь</t>
  </si>
  <si>
    <t>Низкий кустарник с раскидистой кроной Лист светло-зелёный.. Окраска палево-тёмно-розовая, цветут с июня по сентябрь.</t>
  </si>
  <si>
    <t>Низкий плотный кустарник. Побеги стелющиеся. Листья светло-зелёные. Цветки алые, появляющиеся с июня по октябрь.</t>
  </si>
  <si>
    <t>Низкий густой кустарник. Листва зелёная, ажурная.Цветки жёлто-оранжевые. Цветение продолжается с июня по октябрь.</t>
  </si>
  <si>
    <t>Кустарник с дуговидно изогнутыми ветвями. Листва очень декоративной окраски, сильно меняется за сезон. От бело-зелёной до фиолетово-пурпурной</t>
  </si>
  <si>
    <t>Очень эффектный. Цветёт весной цветками, похожими на ландыш. Листя светло-зелёные с белой каймой, на верхушках листва кораллового цвета</t>
  </si>
  <si>
    <t>Крона округлая, раскидистая, густая. Ежегодный прирост 40см. Листья пурпурно-красные, почти чёрные, осенью жёлтые. Цветки розовато-белые в щитковидных соцветиях.</t>
  </si>
  <si>
    <t>Неприхотливый кустарник с листвой оранжево-пурпурного цвета Цветки розовато-белые, собраны в зонтичные соцветия, диаметром до 5см.</t>
  </si>
  <si>
    <t>Неприхотливый кустарник с дугообразными ветвями, образующими плотную крону. Цветки белые, цветут до распускания листьев, покрывают все ветки.</t>
  </si>
  <si>
    <t>Вечнозелёный раскидистый кустарник.Листва темно-зеленая. Цветки темно-фиолетовые, в середине красно-фиолетовые с почти черными точками на среднем лепестке, не блекнут. Край лепестков волнистый. Цветет в конце мая и весь июнь. Высокая морозостойкость.</t>
  </si>
  <si>
    <t>Вечнозелёный медленнорастущий кустарник. Цветки бледно-желтого цвета с эффектным ярким красно-оранжевым пятном, волнистыми лепестками. Цветки имеют форму блюдца. Соцветия из 12-15 цветков. Относительная морозостойкость.</t>
  </si>
  <si>
    <t>Вечнозеленый, умеренно быстрорастущий кустарник с широкой, раскидистой кроной. Цветки волнистые, лавандового цвета с черно-красным пятном, собраны в соцветия по 20 и более. Цветет в конце мая-июне.</t>
  </si>
  <si>
    <t>Листопадный кустарник. Цветки шириной 7 см красивого розового цвета с оранжево-жёлтым пятном, ароматные. В соцветии 7-9 цветков. Листва осенью краснеет. Зимует в Подмосковье без укрытия.</t>
  </si>
  <si>
    <t>Вечнозеленый, раскидистый, сильноветвистый, полушаровидный кустарник. Цветки лиловые с зеленовато-желтым пятном и оранжевым крапом на верхнем лепестке, без запаха, собраны по 13-15 штук в компактные соцветия. Цветет в начале июня. Морозостоек</t>
  </si>
  <si>
    <t>Компактный кустарник с перистыми листьями, изначально розоватыми с изумрудным, летом - жёлтыми. Цветёт белыми соцветиями в июне-июле.</t>
  </si>
  <si>
    <t>Листья темно-зеленые, осенью окрашиваются в коричнево-пурпурные тона. Цветки яркие, красновато-лиловые, крупные, простые, душистые, при отцветании лепестки отгибаются назад. Соцветия длиной до 16 см. Цветение обильное в первой половине мая. Зимостойксть высокая. Светолюбива, выносит полутень.</t>
  </si>
  <si>
    <t>Низкий сорт сирени! Плотный кустарник высотой 120 см. Цветки многочисленные, ароматные, лилово-розовые, в соцветиях длиной 10 см. Цветёт обильно в июне. Кусты этого сорта снизу доверху покрываются нежными цветами</t>
  </si>
  <si>
    <t>Бутоны темно-малиновые, цветки малиново-красные, темно-пурпурные, устойчивы к выгоранию, собраны в длинные, до 25 см соцветия; ежегодно обильно цветет в мае</t>
  </si>
  <si>
    <t>Один из лучших красных сортов. Цветки тёмно-пурпурные с заметными жёлтыми тычинками, крупные, диаметром 2 см, простые, ароматные. Окраска цветков стойкая. Кусты высокие, прямые. Цветёт умеренно, в средние сроки.</t>
  </si>
  <si>
    <t>Отличается яркой окраской лепестков и обильным цветением. Бутоны фиолетово-карминные, яркие. Цветки густо-лиловые с проступающей краснотой, крупные, диаметром 2,5 см, простые, ароматные. Лепестки винтообразно изогнутые. Метёлки длиной 22 см. Кусты высокие, пряморослые. Цветёт в средние сроки.</t>
  </si>
  <si>
    <t>Куст среднерослый, широкий. Бутоны тёмно-пурпурные. Цветки тёмно-пурпурно-красные, крупные, диаметром 2,6 см, махровые, душистые. Соцветия очень плотные, почти полукруглые, с широким основанием. Сорт поздноцветущий.</t>
  </si>
  <si>
    <t>Сирень с желтоватым оттенком, особенно в стадии роспуска. Цветок простой. Соцветия многоверхушечные, достаточно широкие, слегка разреженные. Куст средней высоты, широкий. Срок цветения средний. Жёлтая сирень!</t>
  </si>
  <si>
    <t>Buddleja davidii Royal Red</t>
  </si>
  <si>
    <t>Buddleja davidii White Profusion</t>
  </si>
  <si>
    <t>Berberis thunbergii Admiration</t>
  </si>
  <si>
    <t>Berberis thunbergii Orange Rocket</t>
  </si>
  <si>
    <t>Hydrangea paniculata Bobo</t>
  </si>
  <si>
    <t>Hydrangea paniculata Candlelight</t>
  </si>
  <si>
    <t>Hydrangea paniculata Limelight</t>
  </si>
  <si>
    <t>Hydrangea paniculata Magical Fire</t>
  </si>
  <si>
    <t>Hydrangea paniculata Magical Candle</t>
  </si>
  <si>
    <t>Hydrangea paniculata Mega Mindy</t>
  </si>
  <si>
    <t>Hydrangea paniculata Pinky Winky</t>
  </si>
  <si>
    <t>Hydrangea paniculata Sundea Fraise</t>
  </si>
  <si>
    <t>Hydrangea paniculata Vanille Fraise</t>
  </si>
  <si>
    <t>Hydrangea paniculata Wim’s Red</t>
  </si>
  <si>
    <t>Physocarpus opulifolius Diabolo</t>
  </si>
  <si>
    <t>Sambucus nigra Black Lace</t>
  </si>
  <si>
    <t>Sorbaria sorbifolia Sem</t>
  </si>
  <si>
    <t>Vinca minor Illumination</t>
  </si>
  <si>
    <t>ЗАКАЗ-ФОРМА</t>
  </si>
  <si>
    <t>Информация по Вашему заказу</t>
  </si>
  <si>
    <t>1.</t>
  </si>
  <si>
    <t>ПОДИТОГ</t>
  </si>
  <si>
    <t>скидка,%</t>
  </si>
  <si>
    <t>СУММА ЗАКАЗА (-%)</t>
  </si>
  <si>
    <t>Fallopia aubertii (Fallopia baldschuanica)</t>
  </si>
  <si>
    <t>Forsythia intermedia Beatrix Farrand</t>
  </si>
  <si>
    <t>Форзиция промежуточная</t>
  </si>
  <si>
    <t>Forsythia intermedia Goldzauber</t>
  </si>
  <si>
    <t>Forsythia intermedia Week-End</t>
  </si>
  <si>
    <t>Fothergilla major</t>
  </si>
  <si>
    <t>Невысокий кустарник с длительным цветением. На протяжении всего сезона сохраняет жёлтый окрас листьев. Цветки ярко-розовые, собраны в щитки</t>
  </si>
  <si>
    <t>Изящный низкорослый кустарник. Листья причудливо резные, ярко-зелёные. Цветки пышные, розово-лиловые, цветут с июля по сентябрь.</t>
  </si>
  <si>
    <t>Карликовый кустарник, крона густая, сферическая. Цветёт в июне-июле тёмно-розовыми щитками Листва изумрудного цвета</t>
  </si>
  <si>
    <t>компактный кустарник. Молодые листья окрашены в оранжево-красный цвет, позже листья становятся более яркими оранжево-желтыми, а затем бледно-зелеными. Осенью куст становится пламенно-красным. Цветки насыщенно-розовые. Цветение с июня по август.</t>
  </si>
  <si>
    <t>Ежегодный прирост 30-40см. Крона среднегустая. Цветёт в апреле-мае обильно ярко-жёлтыми цветками. Листва зелёная, осенью жёлтая.</t>
  </si>
  <si>
    <t>Лучше других переносит заморозки. Цветёт в апреле-мае жёлтыми крупными цветками</t>
  </si>
  <si>
    <t>Раннее цветение, сразу после схода снега. Кустарник с низко расположенными многочисленными побегами. Цветки жёлтые. Цветение очень обильное и эффектное</t>
  </si>
  <si>
    <t>Небольшой кустарник с вертикальными основными побегами, медленнорастущий. Цветёт в июне крупными ароматными цветками, белыми с розовым центром. Листва зелёная.</t>
  </si>
  <si>
    <t>Крона густокустистая. Цветёт в июне-июле белыми махровыми душистыми цветками</t>
  </si>
  <si>
    <t>Кустарник с раскидистой кроной. Ветви изогнуты. Цветёт в июне-июле махровыми белыми душистыми цветками</t>
  </si>
  <si>
    <t>Высокий, пряморастущий. Цветки махровые, белые, ароматные</t>
  </si>
  <si>
    <t>Кустарник с вертикальными основными побегами, медленнорастущий. Цветёт в июне крупными ароматными цветками, белыми. Листва свелто-зелёная и жёлтая</t>
  </si>
  <si>
    <t>Небольшой кустарник с вертикальными основными побегами, медленнорастущий. Цветёт в июне крупными ароматными цветками, белыми. Листва зелёная.</t>
  </si>
  <si>
    <t>Плотный плакучий кустарник до 2 м высотой и 3 м шириной, с куполообразной кроной. Цветение очень обильное – в мае белыми соцветиями</t>
  </si>
  <si>
    <t>Низкорослый кустарник с плотной кроной. Ежегодный прирост 1-2см. Цветёт в апреле-мае светло-лиловыми цветками, собранными в кистевидные соцветия длиной 3-10см</t>
  </si>
  <si>
    <t>Широкий кустарник, без колючек, побеги частично стелются. Цветки белые, цветут в апреле-мае. Плоды до 5см в диаметре. Медонос</t>
  </si>
  <si>
    <t>Широкий колючий, прямостоячий кустарник. Цветёт в мае розовыми крупными цветками. Плоды до 5см в диаметре. Медонос</t>
  </si>
  <si>
    <t>Широкий колючий, прямостоячий кустарник. Цветёт обильно в мае ярко-красными крупными цветками до того, как распустились листья. Плоды до 5см в диаметре.Медонос</t>
  </si>
  <si>
    <t>Актинидия аргута</t>
  </si>
  <si>
    <t>Actinidia arguta Issai</t>
  </si>
  <si>
    <t>Декоративная лиана со вкусными плодами (мини киви). Сильнорослая. Годовой прирост 1-2м.Плодоносит на 2-3 год от посадки. Плоды созревают в октябре. Двуполая, самоопыляющаяся</t>
  </si>
  <si>
    <t>Брусника</t>
  </si>
  <si>
    <t>Ред Перл</t>
  </si>
  <si>
    <t>Vaccinium vitis-idaea Red Pearl</t>
  </si>
  <si>
    <t>Сильнорослое растение. Плодоносит дважды. Ягоды крупные, диаметром 8-12см, горьковато-сладкого вкуса. В период плодоношения выглядит весьма декоративно</t>
  </si>
  <si>
    <t>Голубика</t>
  </si>
  <si>
    <t>Блюджей</t>
  </si>
  <si>
    <t>150-180</t>
  </si>
  <si>
    <t>Блюкроп</t>
  </si>
  <si>
    <t>Vaccinium corymbosum Bluecrop</t>
  </si>
  <si>
    <t>120-180</t>
  </si>
  <si>
    <t>Vaccinium corymbosum Brigita</t>
  </si>
  <si>
    <t>Куст прямостоячий, морозоустойчивый. Созревает в начале августа светло-голубыми прочными ягодами, до 20мм в диаметре. Урожайност 6-9 кг с куста. Один из самых популярных сортов в Европе</t>
  </si>
  <si>
    <t>Голдтраубе 71</t>
  </si>
  <si>
    <t>Vaccinium corymbosum Goldtraube 71</t>
  </si>
  <si>
    <t>Средний срок созревания. Сорт урожайный. Ягоды диаметром до 22мм. Кустарник мощный, морозостойкий.</t>
  </si>
  <si>
    <t>120-200</t>
  </si>
  <si>
    <t>Дюк</t>
  </si>
  <si>
    <t>Vaccinium corymbosum Duke</t>
  </si>
  <si>
    <t>Слабое побегообразование. Лучше освещённость и менше затрат сил на обрезку. Плодоносит рано, а цветёт поздно. Цветки не повреждаются заморозками. Ягоды хорошего вкуса, голубые, до 20мм в диаметре, урожайност 6-8кт с куста</t>
  </si>
  <si>
    <t>Пинк Лимонад</t>
  </si>
  <si>
    <t>Vaccinium corymbosum Pink Lemonade</t>
  </si>
  <si>
    <t>Спартан</t>
  </si>
  <si>
    <t>Vaccinium corymbosum Spartan</t>
  </si>
  <si>
    <t>Ежевика кустистая</t>
  </si>
  <si>
    <t>Блэк Сатин</t>
  </si>
  <si>
    <t>Rubus fruticosus Black Satin</t>
  </si>
  <si>
    <t>Сильный кустарник. Бесшипный. Побеги полупрямостоящие. Ягоды крупные, 4-5гр,чёрные, блестящие. Ягоды кисло-сладкие, с приятным ароматом, созревают с середины августа до середины сентября. Сорт требует лёгкого укрытия на зиму. Урожайност 20 кг с куста</t>
  </si>
  <si>
    <t>3-6м</t>
  </si>
  <si>
    <t>Торнфри</t>
  </si>
  <si>
    <t>Rubus fruticosus Thornfree</t>
  </si>
  <si>
    <t>Кустарник не образующий колючек. Плодоносит на побегах пошлого года. Плоды средней величины, слегка продолговатые, чёрные, блестящие, с кислинкой, до 5грамм. Созревают в середине августа.</t>
  </si>
  <si>
    <t>Клюква крупноплодная</t>
  </si>
  <si>
    <t>Эрли Блэк</t>
  </si>
  <si>
    <t>Vaccinium macrocarpon Early Black</t>
  </si>
  <si>
    <t>Карликовый стелющийся кустарник. Ягоды очень крупные, диаметром до 15мм, кисло-сладкие, почти вишнёвого цвета, глянцевые, скорее, похожи на вишню. Хорошо хранятся. Скороплодный, созревает в первой половине сентября</t>
  </si>
  <si>
    <t>Крыжовник</t>
  </si>
  <si>
    <t>Каптиватор</t>
  </si>
  <si>
    <t>Ribes uva-crispa Captivator</t>
  </si>
  <si>
    <t>Хиннонмаки Грин</t>
  </si>
  <si>
    <t>Ribes uva-crispa Hinnonmaki Grun</t>
  </si>
  <si>
    <t>Компактный финский сорт.Кожица плодов зелёная, созревают в конце июля. Масса до 6гр. Отличный десертный сорт</t>
  </si>
  <si>
    <t>Хиннонмаки Рэд</t>
  </si>
  <si>
    <t>Ribes uva-crispa Hinnonmaki Red</t>
  </si>
  <si>
    <t>Компактный финский сорт.Кожица плодов красная, созревают в конце июля. Масса до 6гр. Отличный десертный сорт</t>
  </si>
  <si>
    <t>Малина</t>
  </si>
  <si>
    <t>Rubus idaeus Willamette</t>
  </si>
  <si>
    <t>Сильнорослый, ранний сорт. После выведения получил широкое распространение для промышленного производства в странах с умеренным климатом. Созревает в начале июля. Плоды очень сладкие, хорошо держат форму в переработке и заморозке. Очен ароматные</t>
  </si>
  <si>
    <t>Rubus idaeus Malling Promise</t>
  </si>
  <si>
    <t>Малино-ежевичный гибрид</t>
  </si>
  <si>
    <t>Тэйберри</t>
  </si>
  <si>
    <t>Rubus idaeus x fruticosus Tayberry</t>
  </si>
  <si>
    <t>Сильнорослый, со стелющимися колючими стеблями. Практически не образует корневых отпрысков.Плоды очень крупные, сочные, до 4 см длиной, пурпурные. Созревают с середины июля до конца августа. Универсального назначения. Устойчив к болезням и впедителям</t>
  </si>
  <si>
    <t>Смородина белая</t>
  </si>
  <si>
    <t>Вердавия</t>
  </si>
  <si>
    <t>Ribes rubrum Werdavia</t>
  </si>
  <si>
    <t>Смородина красная</t>
  </si>
  <si>
    <t>2.</t>
  </si>
  <si>
    <t>ХВОЙНЫЕ РАСТЕНИЯ БЕЗ УПАКОВКИ</t>
  </si>
  <si>
    <t>Белый</t>
  </si>
  <si>
    <t>Клён ясенелистный</t>
  </si>
  <si>
    <t>Фламинго</t>
  </si>
  <si>
    <t>Acer negundo Flamingo</t>
  </si>
  <si>
    <t xml:space="preserve">"Американский клен". Листопадный кустарник 5м в высоту, крона 5 м в диаметре. Листья очень декоративного бело-розового окраса. </t>
  </si>
  <si>
    <t>4,5-6м</t>
  </si>
  <si>
    <t>Клён ширасаванский</t>
  </si>
  <si>
    <t>Ауреум</t>
  </si>
  <si>
    <t>Acer shirasawanum Aureum</t>
  </si>
  <si>
    <t>Клен Ширасавы. Достигает 4 м в высоту. Очень декоративная гофрированная листва. Молодые листья желтого цвета, затем образуется красная окантовка, осенью листья ярко-оранжевого цвета</t>
  </si>
  <si>
    <t>2,5-4,5м</t>
  </si>
  <si>
    <t>Низкорослый вечнозеленый кустарник с лежачим стеблем и дугообразно приподнимающимися ветвями. Хорошо растет на солнце, но выносит полутень, морозостоек. Цветёт в мае-июне, плодоносит в июне-июле. Ядовит.</t>
  </si>
  <si>
    <t>Голден Лайтс</t>
  </si>
  <si>
    <t>Azalea Golden Lights (R. prinophyllum)</t>
  </si>
  <si>
    <t>Морозоустойчивость до минус 36°C! Сорт устойчив к мучнистой росе. Цветки золотисто-оранжевые, цвет смягченный, на центральном лепестке более темное оранжевое пятнышко, диаметр цветка около 5 см. Цветки душистые. Цветение обильное.</t>
  </si>
  <si>
    <t xml:space="preserve">Прямостоячий листопадный кустарник. Цветки многочисленные, ароматные, огненно-красного оттенка, крупные, в форме чаши или колокольчика. Цветение конец мая – июнь.  Листья при распускании бронзовые, затем темно-зеленые; осенью сперва малиново-красные, затем оранжево-желтые. </t>
  </si>
  <si>
    <t xml:space="preserve">Листопадный компактный кустарник с тёмно-зелёными листьями. Цветение очень буйное, цветы от оранжевых до оранжево-красных, лепестки часто гофрированные. Цветёт с конца мая до середины июня.Сразу после цветения для формирования регулярной кроны рекомендуется обрезка. </t>
  </si>
  <si>
    <t xml:space="preserve">Компактный. Цветение в мае жёлтыми цветками. Лист розово-красныйс чёткой жёлтой каймой. Плоды красные в августе-сентябре. </t>
  </si>
  <si>
    <t>Конкорд</t>
  </si>
  <si>
    <t>Berberis thunbergii Concorde</t>
  </si>
  <si>
    <t>Листопадный колючий кустарник. Высота 60 см. Крона плотная, округлая. Лист блестящий, бордового цвета. Окраска сохраняется на протяжении всего сезона.</t>
  </si>
  <si>
    <t>Невысокий раскидистый кустарник. Листья от бордового с зелёной каймой, до розового с жёлтой каймой. Цветёт в мае жёлтыми цветками.</t>
  </si>
  <si>
    <t>Листопадный колючий кустарник. Побеги длинные и тонкие, густо ветвятся на верху кроны. Листья глянцевые, пурпурные, с розовыми и серебристыми пятнышками. Декоративность листвы сохраняется вплоть до опадания.</t>
  </si>
  <si>
    <t xml:space="preserve">Крона вертикальная, плотная. Высокая декоративность. Листья жёлтые, плоды красные. Сорт неприхотливый, устойчивый к вредителям и болезням. </t>
  </si>
  <si>
    <t>Лутин Руж</t>
  </si>
  <si>
    <t>Berberis thunbergii Lutin Rouge</t>
  </si>
  <si>
    <t>Компактный, густой кустарник. Лисва яркая,оранжево-красная. Побеги оранжево-красные.</t>
  </si>
  <si>
    <t>Наташа</t>
  </si>
  <si>
    <t>Berberis thunbergii Natasza</t>
  </si>
  <si>
    <t>Крона раскидистая. Уникальная окраска листьев. Смесь зеленого, белого и розового цветов. Листва сохраняет декоративность весь сезон.</t>
  </si>
  <si>
    <t>Старбёрст</t>
  </si>
  <si>
    <t>Berberis thunbergii Starburst ®</t>
  </si>
  <si>
    <t>Декоративный кустарник. Крона в форме шара, ветви плотно прижаты друг к другу. Листья зелёные, в разноцветную крапинку. Осенью окрашиваются в красные тона.</t>
  </si>
  <si>
    <t xml:space="preserve"> Высокая декоративность. Листья жёлтые, осенью краснеют, плоды красные, многочисленные, долго не опадают. Сорт неприхотливый, устойчивый к прямым солнечным лучам.</t>
  </si>
  <si>
    <t>японский</t>
  </si>
  <si>
    <t xml:space="preserve">Дерево с несколькими стволами. Цветение до распускания листьев. Красивые, сердцевидной формы листья 5-10 см в диаметре, когда распускаются  окрашены в пурпурно-розовые глянцевые тона. Осенью багряные и золотисто-жёлтые. </t>
  </si>
  <si>
    <t>Кустарник с прямыми вертикально растущими побегами. Прирастает ежегодно ок. 20 см в год. Листья темно –зеленые,осенью ярко – красные, глянцевые. Цветки белые, собраны в щитковидные соцветия. Плоды белые, многочисленные, существенно добавляют декоративности.  (P12)</t>
  </si>
  <si>
    <t xml:space="preserve">Кустарник с раскидистой кроной, прирастает ок. 20 см в год. Листья тёмно-зелёные с белой каймой, осенью окрашиваются в красный цвет с белой каймой. Зимой побеги имеют кораллово- красный цвет. </t>
  </si>
  <si>
    <t xml:space="preserve">Небольшой, с широкой кроной. Даёт много побегов, хорошо восстанавливается после зимы. Молодые побеги красного цвета. Листва ярко-зелёная. Осенью окрашивается жёлтыми, оранжевыми и красными оттенками. </t>
  </si>
  <si>
    <t>Лещина обыкновенная</t>
  </si>
  <si>
    <t>Corylus avellana Red Majestic</t>
  </si>
  <si>
    <t>Кустарник. Крона широко-овальная. Листья гофрированные, зеленые с красным и бордовым окрасом. Плодоношение с конца августа по октябрь.</t>
  </si>
  <si>
    <t xml:space="preserve">Вечнозелёный, густой, покровный кустарник, дорастающий до 50 см высоты и ок. 100 см ширины. Цветки белые, мёдоносные. Цветёт обильно в мае-июне. Листья мелкие, зелёные, блестящие. Осенью жёлтые и оранжево-красные. Осенью появляются многочисленные оранжево - красные плоды. </t>
  </si>
  <si>
    <t xml:space="preserve">Кустарник, дорастает до 1,5 м высоты и столько же ширины. Побеги метельчатые, зелёные, поникающие. Цветёт обильно в мае, цветы жёлтые. </t>
  </si>
  <si>
    <t xml:space="preserve">Цветёт в мае-июне чудесными розовыми цветками, собранными в верхушечные кистевидные соцветия. Цветение раннее, обильное и продолжительное. </t>
  </si>
  <si>
    <t>Ветви приподняты. Цветёт обильно в июне-июле белыми махровыми цветками с розовым основанием.  (P12)</t>
  </si>
  <si>
    <t xml:space="preserve">Вечнозелёный почвопокровный кустарничек, сильноветвистый с подушковидной кроной. Разрастается медленно. Зимует под снегом без укрытия. </t>
  </si>
  <si>
    <t>Бересклет европейский</t>
  </si>
  <si>
    <t>Рэд Каскад</t>
  </si>
  <si>
    <t>Euonymus europaeus Red Cascade</t>
  </si>
  <si>
    <t>Высокий кустарник. Листва приобретает очень эффектную окраску осенью. Листья зеленые летом. Осенью ярко-красные.Плоды не съедобные, в ярко-оранжевых коробочках. Сохраняются всю зиму.</t>
  </si>
  <si>
    <t xml:space="preserve">Плотный широкоокруглый кустарник. Листья летом зелёные, а осенью окрашиваются в яркие оттенки красного цвета. </t>
  </si>
  <si>
    <t xml:space="preserve">Вечнозелёный кустарник, бело - пёстрый, до 0,3 м высоты и ок. 1 м в диаметре, с годовым приростом ок. 15 см. </t>
  </si>
  <si>
    <t xml:space="preserve">Вечнозелёный кустарник с пёстрыми, жёлто- зелёными листьями, высота до 0,5 м, диаметр ок. 90 см, годовой прирост ок. 10 см. Разросшиеся кусты могут цепляться за опору и ползти вверх, в том числе по стене </t>
  </si>
  <si>
    <t xml:space="preserve">Карликовый вечнозелёный кустарник, стелющийся, бело - пёстрый. Осенью листва розовеет. Большинство листьев и молодых побегов - белые. </t>
  </si>
  <si>
    <t>Фотергилла большая</t>
  </si>
  <si>
    <t>большая</t>
  </si>
  <si>
    <t>Плотный, прямостоячий экзотический кустарник. Цветёт в начале мая в течении 2-х недель на побегах прошлого года. Затем распускаются листья. Осенью листва выглядит очень декоративно. На нейтральных почвах зимостойкость снижается. На кислых почвах зимостойкость до -29</t>
  </si>
  <si>
    <t>Компактный кустарник до 2м. Теневыносливый, нетребовательный к почве,засухоустойчивый. Цветение в июне. Листва очень красивая, нитевидная, с  волнистым краем, снизу более светлая.  Зимостойкость хорошая. Плоды крушины ядовиты, но данный сорт практически не плодоносит.</t>
  </si>
  <si>
    <t>микониевидный</t>
  </si>
  <si>
    <t xml:space="preserve">Цветёт с конца июля до заморозков красивыми соцветиями с голубоватыми или фиолетово-сиреневыми центральными цветками и звездообразными белыми краевыми цветками. На зиму требует укрытия. </t>
  </si>
  <si>
    <t>Блаумейзе</t>
  </si>
  <si>
    <t>Hydrangea macrophylla Blaumeise</t>
  </si>
  <si>
    <t xml:space="preserve">Кустарник раскидистый, годовой прирост 20см. Соцветия плоские, крупные, 22см. Окраска цветков зависит от кислотности почвы. На кислых -голубая, на нейтральных-розовая. </t>
  </si>
  <si>
    <t xml:space="preserve">Куст быстро разрастается. Шапки цветков розовые, в кислой почве синеют, листва мощная, крупная. </t>
  </si>
  <si>
    <t xml:space="preserve">Широкий, разветвлённый кустарник. Цветение в июне-сентябре.Соцветия диамером 12-20см розового цвета, меняет цвет в сторону синего в зависимости от кислотности почвы. </t>
  </si>
  <si>
    <t xml:space="preserve">Листопадный кустарник. Компактная форма. Отличается прямостоящими побегами. Очень красивая окраска соцветий. Цветение с июля по октябрь на побегах прошлого и текущего года. </t>
  </si>
  <si>
    <t>Hydrangea macrophylla 
Blueberry Cheesecake</t>
  </si>
  <si>
    <t>Компактный кустарник. Цветет пышно и продолжительно с июня по октябрь на побегах прошлого и текущего года. Полумахровые цветки типа "Lace cap", сине-фиолетовые с кремовой серединкой.</t>
  </si>
  <si>
    <t>Hydrangea macrophylla 
Cotton Candy</t>
  </si>
  <si>
    <t>Удивительный гибрид гортензии крупнолистной и гортензии пильчатой. Очень компактная, высота куста всего 60 – 80 см. Соцветия полумахровые,  тип "Lace cap", ярко-розовые с зеленоватым центром. Цветение с июля по октябрь.</t>
  </si>
  <si>
    <t xml:space="preserve">Компактный куст с крепкими ветвями. Отличается сильной корневой системой. Для хорошего цветения требуется укрытие на зиму. </t>
  </si>
  <si>
    <t>Листва блестящая, тёмно-зелёная. Край зубчатый. Цветёт в июне-августе соцветиями кораллового цвета  (P12)</t>
  </si>
  <si>
    <t>Серия "Мэджикал".Куст компактный. Высота 120см, ширина 80см. Устойчив к мучнистой росе. Соцветия округлые. Ориинальная окраска постоянно меняется. От лаймового , постепенно синея к синему с зелёной каймой.  Для получения синего цвета, нужно подкислять почву (но первоначально растение подготовлено к получению синего цвета). Для стабильного цветения требуется укрытие на зиму.</t>
  </si>
  <si>
    <t>Мэджикал Гринфайр</t>
  </si>
  <si>
    <t>Hydrangea macrophylla Magical Greenfire</t>
  </si>
  <si>
    <t>Серия "Мэджикал".Куст компактный. Высота 120см, ширина 100см. Устойчив к мучнистой росе. Соцветия округлые. Ориинальная окраска постоянно меняется. Сначала цветки нежно- зеленоватые, затем ярко-красные с зелеными небольшими секторами, потом темно-зеленые с красным напылением.</t>
  </si>
  <si>
    <t>Куст небольшой, но раскидистый. Листья зубчатые, блестящие, красивые. Цветёт с июля по сентябрь очень крупными тёмно-розовыми или фиолетовыми соцветиями. Для стабильного цветения требуется укрытие на зиму.</t>
  </si>
  <si>
    <t>Мини Пенни</t>
  </si>
  <si>
    <t>Hydrangea macrophylla 
Mini Penny</t>
  </si>
  <si>
    <t xml:space="preserve">Компактный куст. Сорт ремонтантный, цветет на побегах прошлого и текущего года. Высота куста 60-80 см. Цвет нежно-розовый или нежно-голубой в зависимости от кислотности почвы. </t>
  </si>
  <si>
    <t>Минти Айс</t>
  </si>
  <si>
    <t>Обильно и продолжительно цветет с июля по сентябрь. Соцветия светло-голубого цвета, изначально зеленовато-кремовые.</t>
  </si>
  <si>
    <t>Серия "Мэджикал".Куст компактный. Высота 120см, ширина 70см. Устойчив к мучнистой росе. Цветёт в июне-сентябре.Соцветия округлые на побегах прошлого и текущего года. Цветы меняют цвет с лаймого-зелёного на белый. Для стабильного цветения требуется укрытие на зиму.</t>
  </si>
  <si>
    <t>Листопадный кустраник. Цветёт махровыми розовыми цветками. Очень красивая, крупная листва. Для стабильного цветения требуется укрытие на зиму.</t>
  </si>
  <si>
    <t>Пинк Лоллипоп</t>
  </si>
  <si>
    <t>Hydrangea macrophylla Pink Lollipop</t>
  </si>
  <si>
    <t>Компактный куст. Сорт ремонтантный, цветет на побегах прошлого и текущего года. Очень плотные соцветия нежно-розового цвета. Лепестки зубчатые по краю.</t>
  </si>
  <si>
    <t xml:space="preserve">Куст компактный. Высота 120см, ширина 80см. Цветёт в июне-сентябре соцветиями волшебной окраски, лепестки тёмно-розовые, центр-синий, кончики-зелёные. </t>
  </si>
  <si>
    <t>Hydrangea macrophylla 
You &amp; Me Love</t>
  </si>
  <si>
    <t>Непрерывное цветение с апреля по сентябрь. Цветки очень элегантные, махровые. В начале цветения в окраске присутствуют бледно-кремовые тона, что создаёт двухцветный эффект.</t>
  </si>
  <si>
    <t>Непрерывное цветение с апреля по сентябрь. Цветки очень элегантные, махровые, тип "Lace Cap".</t>
  </si>
  <si>
    <t>Ю энд Ми Экспрешен</t>
  </si>
  <si>
    <t>Непрерывное цветение с апреля по сентябрь. Цветки очень элегантные, похожи на кувшинки. В начале цветения в окраске присутствуют бледно-кремовые тона, что создаёт двухцветный эффект.</t>
  </si>
  <si>
    <t>Hydrangea paniculata Diamand Rouge</t>
  </si>
  <si>
    <t>Очень густые метёлки располагаются на прочных ветвях.  Цветение обильное с июня по сентябрь.</t>
  </si>
  <si>
    <t xml:space="preserve">Очень плотные конические соцветия. Цветение в июле-сентябре. </t>
  </si>
  <si>
    <t xml:space="preserve">Куст крепкий, побеги жёсткие, не гнутся. Кисти очень крупные. Сначала белого цвета, к осени становятся вишнёво-розовыми </t>
  </si>
  <si>
    <t xml:space="preserve">Красивоцветущий листопадный кустарник. Цветение с июля по сентябрь. </t>
  </si>
  <si>
    <t>Новая форма соцветий.  Соцветия очень крупные, белые. Цветение с июля по октябрь.</t>
  </si>
  <si>
    <t xml:space="preserve">Сорт-мировая сенсация! Очень крупное соцветие 35см!, с ароматом мёда. Окрас сначала белый, потом розовеет и становится рубиново-красным. Период цветения более длительный с июня по октябрь </t>
  </si>
  <si>
    <t>Юник</t>
  </si>
  <si>
    <t>Hydrangea paniculata Unique</t>
  </si>
  <si>
    <t>Крупная гортензия. Пряморастущая форма. Обильно цветет кремовыми соцветиями со слегка розовым оттенком.</t>
  </si>
  <si>
    <t>Даже на кислых почвах соцветия не синеют. Кустарник густой. Листва с красными прожилками. Соцветия кремовые, потом розовеют и становятся ярко-розовыми  (P12)</t>
  </si>
  <si>
    <t>Magnolia hybrid Susan</t>
  </si>
  <si>
    <t>Один из известных американских гибридов (liliiflora х stellata). Листопадный кустарник или маленькое штамбовое дерево. Самая тёмная окраска цветков (багрово-красные)</t>
  </si>
  <si>
    <t>Вечнозелёный кустарник. Засухоустойчивый. Цветёт на приростах прошлого года в течение месяца с начала мая. Цветки многочисленные, жёлтые. Тёмно-синие, съедобные кисло-сладкие плоды созревают в начале августа.</t>
  </si>
  <si>
    <t>Очень красивый компактный кустик. Родственник исопа и лаванды. Цветёт в августе-сентябре. Наиболее эффектны массовые посадки. Зимует с укрытием.</t>
  </si>
  <si>
    <t xml:space="preserve">Низкий, крепкий кустарник. Цветёт в июне кремово-белыми, густомахровыми цветками с легким запахом. </t>
  </si>
  <si>
    <t>Мон Блан</t>
  </si>
  <si>
    <t>Philadelphus Mont Blanc</t>
  </si>
  <si>
    <t>Морозоустойчивый. Листопадный кустарник высотой 180-200см. Цветет обильно с конца июня-начала июля. Продолжительность цветения 30-40 дней. Соцветия состоят из 3-5 белых полумахровых цветков. Нижний ряд лепестков плотный, без просветов.</t>
  </si>
  <si>
    <t>Куст раскидистый, крона густая, полусферическая. Листья разных оттенков жёлтого. С середины июня распускаются белые цветы, собранные в щитки около 5 см в диаметре. Неприхотлив  (P12)</t>
  </si>
  <si>
    <t xml:space="preserve">Быстрорастущий густой кустарник с глянцевыми зелёными листьями. Цветы крупные, оранжево-красные, с жёлтой каймой. Распускаются с мая по октябрь. </t>
  </si>
  <si>
    <t>Манго Танго</t>
  </si>
  <si>
    <t>Potentilla fruticosa Mango Tango</t>
  </si>
  <si>
    <t>Компактный сорт. Подушковидная крона. Листья серо-зеленые. Цветки двуцветные оранжево-красные. В прохладную погоду красный становится более насыщенным. Цветет с июля до заморозков. Зимостойка, засухоустойчива.</t>
  </si>
  <si>
    <t>Мариан Ред Робин</t>
  </si>
  <si>
    <t>Potentilla fruticosa Marian Red Robin</t>
  </si>
  <si>
    <t xml:space="preserve">Карликовый сорт лапчатки. Крона плотная, округлая. Цветки оранжево-красные, яркие. Цветение продолжительное. </t>
  </si>
  <si>
    <t>Слива карликовая</t>
  </si>
  <si>
    <t>Слива цистена</t>
  </si>
  <si>
    <t>Prunus cistena</t>
  </si>
  <si>
    <t>Результат скрещивания сливы Писсарда и вишни песчаной. Кустарник или маленькое дерево с колонновидной кроной. Листья при распускании малиновые, затем до заморозков держится пурпурный окрас с металлическим глянцем. Цветение с середины до конца весны. Плодоносит.</t>
  </si>
  <si>
    <t>Вишня</t>
  </si>
  <si>
    <t>Кармин Джуел</t>
  </si>
  <si>
    <t>Prunus x Carmine Jewel</t>
  </si>
  <si>
    <t>Естественная карликовая форма (не привитая). Самоопыляющийся сорт. Цветет обильно весной с середины до конца мая, цветки бело-розовые. Плоды крупные (около 4 г), пурпурно-красного цвета, очень сочные.</t>
  </si>
  <si>
    <t xml:space="preserve">Наиболее известный гибрид финской селекции. Зимостойкий. Способен также выдерживать повышенную влажность и перепады температур. Теневыносливый. Цветёт с июня светло-розовыми с оранжевым пятном на верхнем лепестке и темно-бордовым крапом поверх него цветками. В соцветиях по 12-18 шт. </t>
  </si>
  <si>
    <t>Actinidia arguta Rogów Female</t>
  </si>
  <si>
    <t>Декоративная, плодоносящая лиана. Женский, морозостойкий сорт. Обильно плодоносит в конце сентября-начале октября. В плодоношение вступает на 3-4 год. Годовой прирост 2-3 м.</t>
  </si>
  <si>
    <t>Адам</t>
  </si>
  <si>
    <t>Actinidia kolomikta Adam</t>
  </si>
  <si>
    <t>Доктор Жимановский</t>
  </si>
  <si>
    <t>Actinidia kolomikta Dr Szymanowski</t>
  </si>
  <si>
    <t>Сентябрьская</t>
  </si>
  <si>
    <t>Actinidia kolomikta Sentyabraskaya</t>
  </si>
  <si>
    <t>Арония сливолистная</t>
  </si>
  <si>
    <t>Викинг</t>
  </si>
  <si>
    <t>Небольшой кустарник с многочисленными побегами. Крона компактная, но позже становится раскидистой. Медленнорастущий. Годовойприрост 10-15см. Цветки белые или розоватые, в щитковидных соцветиях. Листья , когда распускаются оранжево-красные, летом-тёмно-зелёные, а осенью принимают ярко-красно-пурпурную окраску. Плоды округлые, тёмно-красные, крупные. Созревают в сентябре.</t>
  </si>
  <si>
    <t>Неро</t>
  </si>
  <si>
    <t>Зильга</t>
  </si>
  <si>
    <t>Vitis vinifera x labrusca Zilga</t>
  </si>
  <si>
    <t>Vaccinium corymbosum Bluejay</t>
  </si>
  <si>
    <t>Патриот</t>
  </si>
  <si>
    <t>Vaccinium corymbosum Patriot</t>
  </si>
  <si>
    <t>Один из самых продуктивных сортов голубики. Ягоды крупные с отличным вкусом. Хорошая устойчивость к корневым болезням. Сильнорастущий, редкий, прямостоячий куст высотой - 1,2–1,8 м. Плодоношение с середины июля. Урожайность 5-7 к с куста.</t>
  </si>
  <si>
    <t>200-250</t>
  </si>
  <si>
    <t>Лох Несс</t>
  </si>
  <si>
    <t>Rubus fruticosus Loch Ness</t>
  </si>
  <si>
    <t>5м</t>
  </si>
  <si>
    <t>Rubus fruticosus Thornless Evergreen</t>
  </si>
  <si>
    <t>Ранний, урожайный, гладкоствольный сорт. Ягоды сладкие, крупные, до 8г. Не дает поросли</t>
  </si>
  <si>
    <t>Ленинградский Великан</t>
  </si>
  <si>
    <t>Lonicera kamtschatica Leningradzkij Welikan</t>
  </si>
  <si>
    <t>Синичка</t>
  </si>
  <si>
    <t>Lonicera kamtschatica Siniczka</t>
  </si>
  <si>
    <t>Томичка</t>
  </si>
  <si>
    <t>Lonicera kamtschatica Tomiczka</t>
  </si>
  <si>
    <t>Ламарка</t>
  </si>
  <si>
    <t>Amelanchier lamarckii syn. canadensis</t>
  </si>
  <si>
    <t>4-6м</t>
  </si>
  <si>
    <t>Бэн Лиэр</t>
  </si>
  <si>
    <t>Vaccinium macrocarpon Ben Lear</t>
  </si>
  <si>
    <t>Ранний сорт. Плодоношение в конце августа – начале сентября. Ягоды крупные, округлые, темно-бордовые, блестящие. Максимальный диаметр 20 мм, масса 1,5 г. Мякоть плода твердая. Зимует с укрытием.</t>
  </si>
  <si>
    <t>Спайнфри</t>
  </si>
  <si>
    <t>Ribes uva-crispa Spinefree</t>
  </si>
  <si>
    <t>Rubus idaeus Glen Ample</t>
  </si>
  <si>
    <t>Rubus idaeus Meeker</t>
  </si>
  <si>
    <t>Среднеранний, сильнорослый. Плодоносит с начала июля до середины августа.Начинает плодоносит на двулетних побегах. Ягоды крупные, тёмно-красные, хорошо отделяются от плодоножки.</t>
  </si>
  <si>
    <t>Туламин</t>
  </si>
  <si>
    <t>Rubus idaeus Tulameen</t>
  </si>
  <si>
    <t>Сорт поздний. Канадской селекции. Плодоносит на двулетних побегах. Малое количество шипов. Ягоды очень красивые, вкусные, крупные, вытянутые. Ягода средним весом 5-7г. Плодоносит с середины июля до сентября.</t>
  </si>
  <si>
    <t>Витте Холландер</t>
  </si>
  <si>
    <t>Ribes rubrum Witte Hollander</t>
  </si>
  <si>
    <t>Сильнорослый куст. Годовой пррост 30см. Ягодная продукция белого цвета с высокими вкусовыми качествами</t>
  </si>
  <si>
    <t>125-175</t>
  </si>
  <si>
    <t>Джонкер ван Тетс</t>
  </si>
  <si>
    <t>Ribes rubrum Jonkheer van Tets</t>
  </si>
  <si>
    <t>Зитавиа</t>
  </si>
  <si>
    <t>Ribes rubrum Zitavia</t>
  </si>
  <si>
    <t>Ровада</t>
  </si>
  <si>
    <t>Ribes rubrum Rovada</t>
  </si>
  <si>
    <t>Густой, раскидистый. Обильное плодоношение во 2-ой половине июля. Кисти длинные. Удобные для сбора.</t>
  </si>
  <si>
    <t>Ролан</t>
  </si>
  <si>
    <t>Ribes rubrum Rolan</t>
  </si>
  <si>
    <t>Новинка</t>
  </si>
  <si>
    <t>ОБРАЗЦЫ УПАКОВКИ</t>
  </si>
  <si>
    <t>Листопадный кустарник. Цветёт необычными цветками, по окраске похожими на флоксы. Белые с розовыми полосками лепестки. Для стабильного цветения требуется укрытие на зиму.</t>
  </si>
  <si>
    <t>Hydrangea macrophylla Perfection®</t>
  </si>
  <si>
    <t>Компактный, неширокий кустарник. Стебли прочные. Цветёт на побегах прошлого и текущего года. Для стабильного цветения требуется укрытие на зиму.</t>
  </si>
  <si>
    <t>Рэд Айс</t>
  </si>
  <si>
    <t>Hydrangea macrophylla Red Ace®</t>
  </si>
  <si>
    <t>Куст компактный. Цветёт ярко-розовыми цветками с белой каймой. Соцветия 20см. Для стабильного цветения требуется укрытие на зиму.</t>
  </si>
  <si>
    <t>Тиволи</t>
  </si>
  <si>
    <t>Hydrangea macrophylla Tivoli</t>
  </si>
  <si>
    <t>Куст компактный. Цветение с июля по октябрь. Для стабильного цветения требуется укрытие на зиму.</t>
  </si>
  <si>
    <t>Hydrangea macrophylla Together®</t>
  </si>
  <si>
    <t>Цветение в июне-сентябре. Окраска цветков переходит от светло-зелёной к фиолетовой или красной.</t>
  </si>
  <si>
    <t>Фрейденштейн</t>
  </si>
  <si>
    <t>Сильнорослый плотный кустарник. Цветёт в июле-сентябре на побегах прошлого и текущего года.</t>
  </si>
  <si>
    <t>Hydrangea macrophylla Schneeball</t>
  </si>
  <si>
    <t>Низкорослый плотный куст. Цветёт с июля по сентябрь крупными соцветиями, которые сначала имеют белую окраску, затем зеленеют.</t>
  </si>
  <si>
    <t>Hydrangea macrophylla Xian© (MAGICAL OPAL)</t>
  </si>
  <si>
    <t>Цветение с июля по сентябрь. Окраска нежно-розовая с зеленоватыми кончиками</t>
  </si>
  <si>
    <t>Эрли Блю</t>
  </si>
  <si>
    <t>Hydrangea macrophylla Early Blue®</t>
  </si>
  <si>
    <t>Вимс Ред</t>
  </si>
  <si>
    <t>Диамантино</t>
  </si>
  <si>
    <t>Hydrangea paniculata Diamantino©</t>
  </si>
  <si>
    <t>Куст раскидистый. Кисти до 40см ! Сначала белого цвета, затем розовеют и доходят до фиолетого-пурпурного</t>
  </si>
  <si>
    <t>Литл Лайм</t>
  </si>
  <si>
    <t>Hydrangea paniculata Little Lime©</t>
  </si>
  <si>
    <t>Компактный куст. Цветёт с июля по сентябрь шаровидными плотными соцветиями. Листья матово-зелёные.</t>
  </si>
  <si>
    <t>Hydrangea paniculata Magical Sweet Summer</t>
  </si>
  <si>
    <t>Пинк Диамонд</t>
  </si>
  <si>
    <t>Кустарник до 3м высотой. Годовой прирост 30см. Цветёт с июля до сентября.</t>
  </si>
  <si>
    <t>Полярный Медведь</t>
  </si>
  <si>
    <t>Hydrangea paniculata Polar Bear</t>
  </si>
  <si>
    <t>Hydrangea quercifolia Snow Queen</t>
  </si>
  <si>
    <t>Пряморастущий кустарник. Соцветия белые до 30см, в последствии розовеют. Листья имеют дубовую форму, осенью становятся красновато-фиолетовыми.</t>
  </si>
  <si>
    <t>Кодселл Пинк</t>
  </si>
  <si>
    <t>Крупный листопадный кустарник. Листья шершавые, тёмно-зелёные. Обильно цветёт в июне-июле.</t>
  </si>
  <si>
    <t>Каскад</t>
  </si>
  <si>
    <t>Viburnum plicatum Cascade</t>
  </si>
  <si>
    <t>Обильноцветущий кустарник с широкой кроной. Листья осенью красно-пурпурные, с декоративными жилками. Плоды красного цвета.</t>
  </si>
  <si>
    <t>Кизильник</t>
  </si>
  <si>
    <t>Даммера</t>
  </si>
  <si>
    <t>Горизонтальный</t>
  </si>
  <si>
    <t>Cotoneaster prostratus Streib's Findling</t>
  </si>
  <si>
    <t>Крушина ольховидная</t>
  </si>
  <si>
    <t>Аспленифолия</t>
  </si>
  <si>
    <t>Frangula (Rhamnus) alnus Asplenifolia</t>
  </si>
  <si>
    <t>170-200</t>
  </si>
  <si>
    <t>МакКейс Уайт</t>
  </si>
  <si>
    <t>Декоративный кустарник с округлой раскидистой кроной. Цветёт кремово-белыми цветками с июня по октябрь. Зимостойкий.</t>
  </si>
  <si>
    <t>Уайт Леди</t>
  </si>
  <si>
    <t>Крона плотная, подушковидная, ветви вертикальные. Цветёт с июня по октябрь белыми цветками. Зимостойкий.</t>
  </si>
  <si>
    <t>Магнолия звёздчатая</t>
  </si>
  <si>
    <t>Сьюзан</t>
  </si>
  <si>
    <t>Аполло</t>
  </si>
  <si>
    <t>60-100</t>
  </si>
  <si>
    <t>Pachysandra terminalis Green Carpet</t>
  </si>
  <si>
    <t>Карликовый неприхотливый кустарничек. Образует плотные подушки. Цветёт в конце апреля-мае.</t>
  </si>
  <si>
    <t>40-60</t>
  </si>
  <si>
    <t>Pieris japonica Flaming Silver</t>
  </si>
  <si>
    <t>Подбел многолистный</t>
  </si>
  <si>
    <t>Блю лагун</t>
  </si>
  <si>
    <t>Physocarpus opulifolius Dart's Gold</t>
  </si>
  <si>
    <t>Лэди ин Рэд</t>
  </si>
  <si>
    <t>Physocarpus opulifolius Lady in Red©</t>
  </si>
  <si>
    <t>140</t>
  </si>
  <si>
    <t>Rhododendron Blue Peter</t>
  </si>
  <si>
    <t>Невысокий вечнозелёный кустарник. 
Цветки рододендрона "Бразилия" имеют долгожданный оранжевый оттенок. Цветки меняют окраску при различном освещении: при ярком освещении (днем, вечером) они розово-лососевые, центральный лепесток солнечно-желтый в мелкую крапинку с розовым краем, а когда вечереет цветки становятся розового оттенка. У цветков слегка гофрированные поля.</t>
  </si>
  <si>
    <t>Космополитан</t>
  </si>
  <si>
    <t>Куст высотой до 2м. Цветёт в начале мая светло-розовыми цветками с бордовым пятнышком.</t>
  </si>
  <si>
    <t>Лита</t>
  </si>
  <si>
    <t>Rhododendron Lita</t>
  </si>
  <si>
    <t>Соцветие большое, шаровидное, плотное. Состоит из 14-17 цветков. Цветки фиолетово-розовые с зеленоватым крапом внутри.</t>
  </si>
  <si>
    <t>Нова Зембла</t>
  </si>
  <si>
    <t>Кустарник с широкой рыхлой кроной. Цветёт с конца мая по середину июня ярко-розовыми с тёмным пятном цветками, собранными в соцветия по 10-12 цветков.</t>
  </si>
  <si>
    <t>П. Джи. М. Элит</t>
  </si>
  <si>
    <t>Rhododendron P.J.M Elite</t>
  </si>
  <si>
    <t>Пурпуреум Грандифлорум</t>
  </si>
  <si>
    <t>Раскидистый полусферический кустарник. Цветёт пурпурно-лиловыми с зеленоватым пятном цветками, собранными в соцветия по 15шт. Цветение с начала июня.</t>
  </si>
  <si>
    <t>Рамапо</t>
  </si>
  <si>
    <t>Rhododendron Ramapo (impeditum)</t>
  </si>
  <si>
    <t>Густой, компактный кустарник. Цветёт сиреневыми цветками, собранными в соцветия по 15штук. Цветение с середины мая.</t>
  </si>
  <si>
    <t>Ульдис</t>
  </si>
  <si>
    <t>Rhododendron Uldis</t>
  </si>
  <si>
    <t>Хельсински Университет</t>
  </si>
  <si>
    <t>Rhododendron viscosum Jolie Madame</t>
  </si>
  <si>
    <t>Rhododendron сatawbiense Grandiflorum</t>
  </si>
  <si>
    <t>Свитхерт</t>
  </si>
  <si>
    <t>Syringa hyacinthiflora Sweetheart</t>
  </si>
  <si>
    <t>Сорт раннего срока цветения. Бутоны темно-лилового цвета, эффектно контрастируют с бледно-розовыми лепестками. Цветение до 10 дней. Аромат гиацинта.</t>
  </si>
  <si>
    <t>Syringa hyacinthiflora Ester Stanley</t>
  </si>
  <si>
    <t>Декоративная темно-зеленая листва с пятнами и полосками золотисто-желтого цвета. Цветки голубые с лиловым оттенком , полумахровые, крупные, душистые. Соцветия до 25 см. длиной</t>
  </si>
  <si>
    <t>Один из самых известных сортов Лемуана. Цветки махровые, розовые с атласным отливом, собраны в очень крупные соцветия. Серединка цветка белая. Цветет обильно и продолжительно (2-3 недели).</t>
  </si>
  <si>
    <t>Заря Коммунизма</t>
  </si>
  <si>
    <t>Syringa vulgaris Zarya Kommunizma</t>
  </si>
  <si>
    <t>Куст средней высоты, хорошо облиственный. Соцветия крупные 22см. Бутоны лилово-пурупурные. Цветки пурпурно-красные, с фиолетовым центром, лепестки изгибаются винтообразно.</t>
  </si>
  <si>
    <t>Розовато-белая с перламутровым отливом сирень. Цветы махровые. Соцветия крупные, вертикальные. Куст средней высоты, широкий. Цветение обильное, ежегодное, продолжительное. Срок цветения средний.</t>
  </si>
  <si>
    <t>Белая сирень. Махровая. Соцветия широко-пирамидальные. Куст средней высоты, компактный. Цветение обильное, продолжительное. Срок цветения средний.</t>
  </si>
  <si>
    <t>Мулатка</t>
  </si>
  <si>
    <t>Syringa vulgaris Mulatka</t>
  </si>
  <si>
    <t>Олимпиада Колесникова</t>
  </si>
  <si>
    <t>Syringa vulgaris Olimpiada Kolesnikova</t>
  </si>
  <si>
    <t>Высокодекоративный сорт. Соцветия из трёхрядных цветков, лепестки причудливо закручены. Контраст фиолетово-пурпурных бутонов и нежно-розовых цветков очень эффектен!</t>
  </si>
  <si>
    <t>Syringa vulgaris Souvenir d Alice Harding</t>
  </si>
  <si>
    <t>Янг Леди</t>
  </si>
  <si>
    <t>Cotinus coggygria Young Lady ®</t>
  </si>
  <si>
    <t>Очень эффектный, крупный,раскидистый кустарник. Зелёные листья становятся осенью фиолетовыми, ярко-оранжевыми. Цветы собраны в редкие метёлки и во время плодоношения покрываются длинными волосками. Создаётся ощущение воздушного тумана вокруг куста.</t>
  </si>
  <si>
    <t>Аргута</t>
  </si>
  <si>
    <t>Билларда</t>
  </si>
  <si>
    <t>Вангутта</t>
  </si>
  <si>
    <t>Спирея Вангутта</t>
  </si>
  <si>
    <t>Дартс Рэд</t>
  </si>
  <si>
    <t>Spiraea japonica Dart's Red</t>
  </si>
  <si>
    <t>Невысокий кустарник с прямостоящими ветвями. Листья остро-зазубренные, ланцетные с жёлтыми штрихами и сизым оттенком. Цветы малиново-красные в щитовидных соцветиях</t>
  </si>
  <si>
    <t>60-70</t>
  </si>
  <si>
    <t>Стефанандра надрезнолистная</t>
  </si>
  <si>
    <t>Хептакодиум микодиевидный</t>
  </si>
  <si>
    <t>Очень декоративный кустарник. Цветёт в августе-сентябре ароматными соцветиями. После цветения разрастаются, приобретают красноватый цвет и куст до морозов напоминает издалека цветущую сирень.</t>
  </si>
  <si>
    <t>Вирджинал</t>
  </si>
  <si>
    <t>Венечный</t>
  </si>
  <si>
    <t>Экзохорда курпноцветная</t>
  </si>
  <si>
    <t>Эмпетрум (водяника чёрная)</t>
  </si>
  <si>
    <t>Empetrum nigrum Bernstein</t>
  </si>
  <si>
    <t>20-30</t>
  </si>
  <si>
    <t>Виноград ароматный</t>
  </si>
  <si>
    <t>10м</t>
  </si>
  <si>
    <t>Виноградовник железистый</t>
  </si>
  <si>
    <t>Элеганс</t>
  </si>
  <si>
    <t>Ampelopsis glandulosa Elegans (Ampelopsis brevipedunculata)</t>
  </si>
  <si>
    <t>Ауберта</t>
  </si>
  <si>
    <t>черешковая</t>
  </si>
  <si>
    <t>Йеллоу Уолл</t>
  </si>
  <si>
    <t>Parthenocissus quinquefolia Yellow Wall</t>
  </si>
  <si>
    <t>10-20м</t>
  </si>
  <si>
    <t>Прикреплённый</t>
  </si>
  <si>
    <t>Parthenocissus inserta</t>
  </si>
  <si>
    <t xml:space="preserve">Сильнорастущая и неприхотливая лиана, цепляющаяся с помощью усиков. Листья сложены из 5 яйцевидных, широкозубчатых листиков, зелёных летом, окрашивающихся в красный осенью. Годовой прирост 1-2м. Полностью морозостойка. Нет присосок, поэтому не карабкается самостоятельно по стенам. 
</t>
  </si>
  <si>
    <t>Рэд Уолл</t>
  </si>
  <si>
    <t>Энгельмана</t>
  </si>
  <si>
    <t>Parthenocissus Engelmannii</t>
  </si>
  <si>
    <t>Жимолость Брауна</t>
  </si>
  <si>
    <t>Дропморе Скарлет</t>
  </si>
  <si>
    <t>Lonicera x brownii Dropmore Scarlet</t>
  </si>
  <si>
    <t>Вьющаяся лиана. Достигает 5м, темп роста средний. Трубковидными цветками оранжево-красными с жёлтым центром цветёт с июня по сентябрь.</t>
  </si>
  <si>
    <t>Грэхам Томас</t>
  </si>
  <si>
    <t>Lonicera periclymenum Graham Thomas</t>
  </si>
  <si>
    <t>Цветение в мае-сентябре бежево-жёлтыми цветками. Плоды начинают появляться с июня по октябрь. Ежегодный прирост 1м.</t>
  </si>
  <si>
    <t>Инга</t>
  </si>
  <si>
    <t>Lonicera caprifolium Inga</t>
  </si>
  <si>
    <t>Кремовые ароматные цветки. Обильное цветение в мае-июне. Плодоношение в июле.</t>
  </si>
  <si>
    <t>400-600</t>
  </si>
  <si>
    <t>Lonicera × heckrottii Goldflame</t>
  </si>
  <si>
    <t>Цветки трубчатые, розово-красные, с жёлтой серединкой. Цветёт в июне-сентябре. Ежегодный прирост 1м.</t>
  </si>
  <si>
    <t>Кампсис укореняющийся</t>
  </si>
  <si>
    <t>Флава</t>
  </si>
  <si>
    <t>Campsis radicans Flava</t>
  </si>
  <si>
    <t>до 6м</t>
  </si>
  <si>
    <t>Фламенко</t>
  </si>
  <si>
    <t>Campsis radicans Flamenco</t>
  </si>
  <si>
    <t>Клематис</t>
  </si>
  <si>
    <t>китайский</t>
  </si>
  <si>
    <t>Плющ вьющийся</t>
  </si>
  <si>
    <t>Белосток</t>
  </si>
  <si>
    <t>Hedera helix Białystok</t>
  </si>
  <si>
    <t>до 20м</t>
  </si>
  <si>
    <t>Хмель обыкновенный</t>
  </si>
  <si>
    <t>Humulus lupulus Aureus</t>
  </si>
  <si>
    <t>до 600см</t>
  </si>
  <si>
    <t>Айва прекрасная (хеномелес)</t>
  </si>
  <si>
    <t>Нивалис</t>
  </si>
  <si>
    <t>Chaenomeles speciosa Nivalis</t>
  </si>
  <si>
    <t>Chaenomeles speciosa Simonii</t>
  </si>
  <si>
    <t>Кримзон энд Голд</t>
  </si>
  <si>
    <t>Chaenomeles x superba Crimson and Gold</t>
  </si>
  <si>
    <t>Раскидистый кустарник. Крона широко округлая, плотная. Цветёт в мае красными крупными цветками с жёлтыми тычинками. Плоды съедобные.</t>
  </si>
  <si>
    <t>Николин</t>
  </si>
  <si>
    <t>Chaenomeles x superba Nicoline</t>
  </si>
  <si>
    <t>Раскидистый кустарник. Крона широко раскидистая. Цветёт в мае алыми крупными цветками. Плоды съедобные.</t>
  </si>
  <si>
    <t>Салмон Горизон</t>
  </si>
  <si>
    <t>Chaenomeles x superba Salmon Horizon</t>
  </si>
  <si>
    <t>Раскидистый кустарник. Крона широко раскидистая. Цветёт в мае лососевыми крупными цветками. Плоды съедобные.</t>
  </si>
  <si>
    <t>80-120</t>
  </si>
  <si>
    <t>Ананасная (женский тип)</t>
  </si>
  <si>
    <t>Actinidia arguta Ananasnaya Female</t>
  </si>
  <si>
    <t>Имеет овальные плоды около 3 см длиной и 2,5 см шириной с коричнево-красным румянцем. Очень вкусные, ароматные, можно есть с кожурой. Плоды созревают в начале октября. Начинает плодоношение на 3-4 год.</t>
  </si>
  <si>
    <t>8-10м</t>
  </si>
  <si>
    <t>Мужской тип, опылитель для всех сортов вида Actinidia arguta. Цветёт в июне.</t>
  </si>
  <si>
    <t>Женева (женский тип)</t>
  </si>
  <si>
    <t>Actinidia arguta Geneva Female</t>
  </si>
  <si>
    <t>Пурпурна Садова (женский тип)</t>
  </si>
  <si>
    <t>Actinidia arguta Purpurna Sadowa Female</t>
  </si>
  <si>
    <t>8м</t>
  </si>
  <si>
    <t>Рогув (женский тип)</t>
  </si>
  <si>
    <t>Титания</t>
  </si>
  <si>
    <t>Ribes nígrum Titania</t>
  </si>
  <si>
    <t>Тсема</t>
  </si>
  <si>
    <t>Ribes nigrum Tsema</t>
  </si>
  <si>
    <t>Смородино-крыжовниковый гибрид</t>
  </si>
  <si>
    <t>Йошта</t>
  </si>
  <si>
    <t>Ribes х nidigrolaria Jostaberry</t>
  </si>
  <si>
    <t>Магония падуболистная</t>
  </si>
  <si>
    <t>Mahonia aquifolium Apollo</t>
  </si>
  <si>
    <t>Пахизандра верхушечная</t>
  </si>
  <si>
    <t>Девичий виноград</t>
  </si>
  <si>
    <t>Перовския лебедолистная</t>
  </si>
  <si>
    <t>Philadelphus Belle Etoile</t>
  </si>
  <si>
    <t>Чубушник</t>
  </si>
  <si>
    <t>Philadelphus coronarius</t>
  </si>
  <si>
    <t>Чубушник венечный</t>
  </si>
  <si>
    <t>Philadelphus coronarius Aureus</t>
  </si>
  <si>
    <t>Philadelphus Manteau dHermine</t>
  </si>
  <si>
    <t>Philadelphus Minnesota Snowflake</t>
  </si>
  <si>
    <t>Philadelphus Snowbelle</t>
  </si>
  <si>
    <t>Philadelphus Virginal</t>
  </si>
  <si>
    <t>Пузыреплодник калинолистный</t>
  </si>
  <si>
    <t>Physocarpus opulifolius Red Baron</t>
  </si>
  <si>
    <t>Пиерис японский</t>
  </si>
  <si>
    <t>Potentilla fruticosa Abbotswood</t>
  </si>
  <si>
    <t>Лапчатка кустарниковая</t>
  </si>
  <si>
    <t>Potentilla fruticosa Daydawn</t>
  </si>
  <si>
    <t>Potentilla fruticosa Hopleys Orange</t>
  </si>
  <si>
    <t>Potentilla fruticosa Kobold</t>
  </si>
  <si>
    <t>Potentilla fruticosa McKays White</t>
  </si>
  <si>
    <t>Potentilla fruticosa New Dawn</t>
  </si>
  <si>
    <t>Potentilla fruticosa Pink Queen</t>
  </si>
  <si>
    <t>Potentilla fruticosa Pretty Polly</t>
  </si>
  <si>
    <t>Potentilla fruticosa Red Ace</t>
  </si>
  <si>
    <t>Potentilla fruticosa Tangerine</t>
  </si>
  <si>
    <t>Potentilla fruticosa White Lady</t>
  </si>
  <si>
    <t>Азалия японская</t>
  </si>
  <si>
    <t>Азалия Knapp Hill гибрид</t>
  </si>
  <si>
    <t>Рододендрон гибридный</t>
  </si>
  <si>
    <t>Rhododendron Azurro</t>
  </si>
  <si>
    <t>Rhododendron Bernstein</t>
  </si>
  <si>
    <t>Rhododendron Brasilia</t>
  </si>
  <si>
    <t>Рододендрон кэтевбинский</t>
  </si>
  <si>
    <t>Rhododendron Cosmopolitan</t>
  </si>
  <si>
    <t>Rhododendron Helsinki Universität</t>
  </si>
  <si>
    <t>Rhododendron Midnight Mystique</t>
  </si>
  <si>
    <t>Rhododendron Nova Zembla</t>
  </si>
  <si>
    <t>Rhododendron Polarnacht</t>
  </si>
  <si>
    <t>Rhododendron Purpureum Grandiflorum</t>
  </si>
  <si>
    <t>Рододендрон клейкий</t>
  </si>
  <si>
    <t>Salix integra Hakuro-nishiki</t>
  </si>
  <si>
    <t>Ива цельнолистная</t>
  </si>
  <si>
    <t>Schisandra chinensis</t>
  </si>
  <si>
    <t>Лимонник китайский</t>
  </si>
  <si>
    <t>Кустарник, дорастает до 1,5 м высоты, прирастает ок. 25 см в год. Цветки большие, розовые, с меняющимися оттенками окраски - собранные в большие метёлки (соцветия). Цветёт в июне -июле. Ценный новый сорт.</t>
  </si>
  <si>
    <t>Неприхотливый кустарник с прямыми побегами. Цветёт крупными бело-розовыми цветками, собранными в плотные кисти в июне-июле. Очень эффектен.</t>
  </si>
  <si>
    <t>Крона раскидистая, плотная. Побеги пурпурно-фиолетовые, декоративные ранней весной и зимой.Лист фиолетово-красный. Цветёт бело-кремовыми цветками.</t>
  </si>
  <si>
    <t>Кустарник с компактной кроной, не разваливается. Побеги красноватые, листья зелёные с широкой жёлтой камой. Цветки белые, собраны в щитки</t>
  </si>
  <si>
    <t>Крупный кустарник. Раскидистый. Лист зелёный с белой, перистой каймой. Стебли красные,декоративен в зимнее время.</t>
  </si>
  <si>
    <t>Компактный кустарник. Листья фактурные, тёмно-зелёные, морщинистые. Осенью листья винно-красные. Зимой кора стеблей красная.</t>
  </si>
  <si>
    <t>Вьющееся растение, достигающее 5 м высоты, прирост ок. 50 см в год. Трубкоцветное, цветы с двумя губами, сильно пахучие, снаружи темно- багрово- красные, внутри кремово -белые. Цветёт от мая до июля, часто повторяя цветение. Плоды красные. Оплетается вокруг опор.</t>
  </si>
  <si>
    <t>Шаровидная форма. Побеги красные. Очень декоративно выглядят побеги и листья бело- розово- зелёные, которые чем старше, тем зеленее. Так как молодые ростки выглядят наиболее декоративно, надо растение сильно подстригать 2-3 раза в период вегетации. .</t>
  </si>
  <si>
    <t>Крона густая. Ежегодный прирост 10см. Лист зелёный, лопастный. Осенью красный, пурпурный и жёлтый.Цветёт в мае-июне белыми щитками. Плодоношение в августе-сентябре</t>
  </si>
  <si>
    <t>Средне-позднего срока созревания. Сильнорослый, с большими листьями. Устойчив к грибковым заболеваниям. Высокоурожайный. Ягоды достаточно крупные до 3 г, выровненные по размеру, плотные с сухим отрывом, хорошего, кисло-сладкого вкуса.</t>
  </si>
  <si>
    <t>высота взрослого растения, см</t>
  </si>
  <si>
    <t>Латинское название</t>
  </si>
  <si>
    <t>Просим по всем возникающим вопросам обращаться по тел. (495) 974-88-36, 935-86-42  или gardenbulbs@yandex.ru   Интернет - каталог  www.gardenbulbs.ru</t>
  </si>
  <si>
    <t>Прямостоячий листопадный кустарник. Цветки яркие, огненно-красные, с оранжевым отенком.Самый эффектный красный сорт. Цветёт с конца мая до середины июня.</t>
  </si>
  <si>
    <t>Пряморастущий листопадный густой кустарник. Цветёт обильно. Цветки розовые, остроконечные, махровые, отличные от других сортов, собраны в шаровидные соцветия. Светолюбива, выносит полутень, морозостойка.</t>
  </si>
  <si>
    <t>Компактный кустарник. Цветет в конце весны красновато-фиолетовыми воронкообразными цветами.</t>
  </si>
  <si>
    <t>Сиреневато-розовая листва. Эффектные жёлтые цветки в кистевых соцветиях до 5 см в длину. Цветение в мае. Ягоды красные, в сентябре-октябре. Побеги красного цвета</t>
  </si>
  <si>
    <t>Крона раскидистая, стебли красные, лист пятнистый, розово-пурпурный. Очень декоративный, благодаря разнообразной окраске. Цветки снаружи красные, внутри-жёлтые.</t>
  </si>
  <si>
    <t>Компактный. Листья пурпурные, цветки жёлтые, крона куполообразная</t>
  </si>
  <si>
    <t>Лист от фиолетового с зелёной каймой до розово-красного с жёлтой. Цветки снаружи красные, внутри-жёлтые.</t>
  </si>
  <si>
    <t>Крона подушковидная. Листва мелкая, изумрудно-зелёная, к осени краснеет и желтеет. Цветки жёлтые с красным. Очень ценный сорт, особенно для использования в качестве покровного растения.</t>
  </si>
  <si>
    <t>Карликовый компактный кустарник с низкой шарообразной кроной, дорастающий до высоты 0,5 м и ширины 0,8 м. Лист зелёно-жёлтый, к осени красный. Цветки снаружи красные, внутри жёлтые.</t>
  </si>
  <si>
    <t>Густой, с прямыми ветвями. Листья большие, золотисто– желтые с карминно– красной каемкой, осенью приобретают оранжево –красную окраску, весьма декоративные.</t>
  </si>
  <si>
    <t>Форма колонновидная. Молодые листья золотисто-зелёные, затем пёстрые, кремово-зелёные, осенью оранжевые. Стойкий к засухам и низким температурам.</t>
  </si>
  <si>
    <t>Крона раскидистая, лист пурпурно-красный с розовой пятнистостью. Очень эффектный</t>
  </si>
  <si>
    <t>Вертикальная, колонновидная форма. Листья пурпурные, к осени становятся алыми. Один из наиболее привлекательных.</t>
  </si>
  <si>
    <t>Колонновидная крона, молодые листья розового цвета, потом окрашиваются в фиолетовый. Один из наиболее тёмных.Цветки снаружи красные, внутри-жёлтые.</t>
  </si>
  <si>
    <t>Прямостоячий колючий кустарник, идеален для живой изгороди. Лист зелёный, со временем окрашивается в красный цвет. Цветёт жёлтыми цветками.</t>
  </si>
  <si>
    <t>Вечнозелёный,стелющийя. Лист светло-зелёный с белой каймой. Цветёт голубыми цветками в мае-июле.</t>
  </si>
  <si>
    <t>Хороший почвопокровник. Цветение с мая по сентябрь лиловыми цветками. Лист тёмно-зелёный, широко-ланцетный.</t>
  </si>
  <si>
    <t>Хороший почвопокровник. Цветение с мая по сентябрь синими цветками. Лист жёлто-зелёный, широко-ланцетный, с жёлтой каймой</t>
  </si>
  <si>
    <t>Хороший почвопокровник. Цветение с мая по сентябрь синими цветками. Лист жёлтый, с зелёной каймой широко-ланцетный</t>
  </si>
  <si>
    <t>Декоративен весь сезон. Листья тёмно-фиолетовые, почти чёрного цвета, ажурные. Цветёт 3-4 недели светло-розовыми цветками, с лимонным ароматом. Плоды съедобные</t>
  </si>
  <si>
    <t>В год прирастает на 30см, цветки розовые, колокольчатые, листья бронзовые</t>
  </si>
  <si>
    <t>Цветёт обильно. На одном растении могут быт цветки розовые, белые и красные. Стебли красные. Лист зелёный, зубчатый</t>
  </si>
  <si>
    <t>Медленнорастущий компактный кустарник. Густой. Листья зелёные с кремово-белой каймой.Потом кайма желтеет. Цветы бело-розовые, колокольчатые, распускаются в июне - июле.</t>
  </si>
  <si>
    <t>Крона компактная. Листва зелёная, окрашивается сначала в розовый, затем в багряный цвет. Обильно цветёт с конца августа до конца сентября лилово-розовыми цветками. Зимостоек, но лучше укрывать сухим листом и лапником.</t>
  </si>
  <si>
    <t>Широкая, компактная крона. Цветёт в сентябре-октябре ярко-красными, полумахровыми цветками.Зимостоек, но лучше укрывать сухим листом и лапником.</t>
  </si>
  <si>
    <t>Крона куполообразная. Шапки цветков сначала зеленоватые, потом белые. Очень крупные. Лист светло-зелёный, широко-эллиптический, осенью желтовато-зелёный</t>
  </si>
  <si>
    <t>Крона округлая. Ветви крепкие, поэтому не поникают от тяжести соцветий. Соцветия белые. Цветение продолжительное.</t>
  </si>
  <si>
    <t>Раскидистый кустарник с ажурной кроной. Лист округлый, зелёный, осенью-жёлтый. Обильно цветёт в июне-сентябре кремово-белыми соцветиями, диаметром до 20см!</t>
  </si>
  <si>
    <t>Соцветия крупные, цветки светло-сиреневые с синим центром. Цветёт в июле-августе. Лист сочно-зелёный, крупный до 10см.</t>
  </si>
  <si>
    <t>Куст среднерослый. Цветки, розовые, собраны в ажурные соцветия со стерильными, более крупными цветками по краю. Цвет не меняется даже в кислой почве</t>
  </si>
  <si>
    <t>Широкий разветвлённый кустарник. Цветение в июне-сентябре розовыми соцветиями, первоначально-зеленоватыми</t>
  </si>
  <si>
    <t>Цветёт в июне-августе соцветиями из плодящих цветков сиреневого цвета и стерильных цветков бледно-розового цвета.</t>
  </si>
  <si>
    <t>Наиболее зимостойкий сорт. Соцветия чуть розоватого цвета, почти белые, цветки немного зубчатые по краю</t>
  </si>
  <si>
    <t>Соцветия небесно-голубого цвета, диаметром 15см. Листва сочная , блестящая</t>
  </si>
  <si>
    <t>Соцветия из белых цветков, лепестки которых необычно заострённые. Листва фактурная, тёмно-зелёная.</t>
  </si>
  <si>
    <t>Очень эффектный в период цветения. Лист блестящий. На фоне тёмно-зелёной листвы ярко-розовые соцветия стерильных цветков</t>
  </si>
  <si>
    <t>Компактный. Может выращиваться в садовых вазонах. Цветки сначала белые, затем розовые. Очень эффектные.</t>
  </si>
  <si>
    <t>Наиболее красивый. Разветвление редкое, побеги жёсткие, образуют шарообразную форму, сгибаясь под тяжестью соцветий. Окрас изначально белый, затем розовеет и становится розово-красным</t>
  </si>
  <si>
    <t>Крона ажурная. Ежегодный прирост 25см. Соцветия длиной до 30см. Очень оригинальной формы с плодящими и стерильными цветками. Выглядит изящно и воздушно.</t>
  </si>
  <si>
    <t>Куст густой, цветёт на побегах текущего года. Побеги в верхней части тёмно-фиолетовые. Кисти соцветий очень крупные. Сначала жёлто-зеленоватые, позднее-кремово-белые</t>
  </si>
  <si>
    <t>Ветви прямые, мощные. Кисти свежего, лаймового цвета, позднее-кремово-белые. Цветение в августе-сентябре.</t>
  </si>
  <si>
    <t>Куст компактный, сильно разветвлённый, густооблиственный.Соцветия сначала зеленовато-белые, а к осени розовеют</t>
  </si>
  <si>
    <t>Соцветия конические. Сначала белые, потом розовые, затем тёмно-розовые</t>
  </si>
  <si>
    <t>Цветёт с августа по октябрь белыми соцветиями до 20см в длину. К осени розовеют</t>
  </si>
  <si>
    <t>Компактное растение с жёсткими ветвями, которые хорошо держат многочисленные плотные соцветия. Окрас от белого до сиренево-розового.</t>
  </si>
  <si>
    <t>Кустарник с прямыми ветвями. Соцветия очень крупные, плотные. Изначально белого цвета, а затем розовеют. Молодая листва желтого цвета, затем зеленеет</t>
  </si>
  <si>
    <t>Вьющееся растение, до 15м высоты, годовой прирост ок. 100 см. Листья состоящие из пяти листочков, осенью окрашиваются в багрово- красный. Плоды темно- синие. Сильно цепляется опор присосками, находящимися на кончиках усов.</t>
  </si>
  <si>
    <t>Низкий медленнорастущий кустарник со свисающими побегами, достигающий ок. 0,7 м высоты и 1 м ширины. Листья ланцетные, зеленые, осенью пурпурно – красные. Цветки звездочкообразные, белые, собранные в кисти. Цветет в мае – июне.</t>
  </si>
  <si>
    <t>Cercidiphyllum japonicum</t>
  </si>
  <si>
    <t>Багряник японский</t>
  </si>
  <si>
    <t>Клетра ольхолистная</t>
  </si>
  <si>
    <t>Clethra alnifolia Pink Spire</t>
  </si>
  <si>
    <t>Cornus alba Elegantissima</t>
  </si>
  <si>
    <t>Cornus alba Kesselringii</t>
  </si>
  <si>
    <t>Cornus alba Siberian Pearls</t>
  </si>
  <si>
    <t>Cornus alba Sibirica Variegata</t>
  </si>
  <si>
    <t>Cornus alba Spaethii</t>
  </si>
  <si>
    <t>Cornus sanguinea Compressa</t>
  </si>
  <si>
    <t>Скумпия кожевенная</t>
  </si>
  <si>
    <t>Cotoneaster dammeri</t>
  </si>
  <si>
    <t>Кизильник Даммера</t>
  </si>
  <si>
    <t>Cotoneaster horizontalis</t>
  </si>
  <si>
    <t>Cotoneaster suecicus Coral Beauty</t>
  </si>
  <si>
    <t>Кизильник гибридный</t>
  </si>
  <si>
    <t>Ракитник</t>
  </si>
  <si>
    <t>Cytisus praecox Albus</t>
  </si>
  <si>
    <t>Cytisus praecox Allgold</t>
  </si>
  <si>
    <t>Дейция шершавая</t>
  </si>
  <si>
    <t>Deutzia scabra Pride of Rochester</t>
  </si>
  <si>
    <t>Deutzia gracilis Nikko</t>
  </si>
  <si>
    <t>Deutzia hybrida Mont Rose</t>
  </si>
  <si>
    <t>Deutzia hybrida Strawberry Fields</t>
  </si>
  <si>
    <t>Deutzia hybrida Tourbillon Rouge</t>
  </si>
  <si>
    <t>Deutzia scabra Codsall Pink</t>
  </si>
  <si>
    <t>Эрика травяная</t>
  </si>
  <si>
    <t>Erica carnea Myretoun Ruby</t>
  </si>
  <si>
    <t>Бересклет крылатый</t>
  </si>
  <si>
    <t>Euonymus alatus Compactus</t>
  </si>
  <si>
    <t>Бересклет Форчуна</t>
  </si>
  <si>
    <t>Exochorda macrantha The Bride</t>
  </si>
  <si>
    <t>Бутоны пурпурные. Цветки пурпурные (тёмно-красные), простые. Кусты высотой 2,5-3 м. Цветёт в поздние сроки.</t>
  </si>
  <si>
    <t>Оригинальный сорт с каймой на лепестках. Цветки пурпурно-красные с белой четкой каймой по краям, крупные, диаметром 2,2 см, со слабым ароматом. Метёлки размером 18х8 см. Кусты средних размеров. Цветёт в поздние сроки</t>
  </si>
  <si>
    <t>Очень эффектный, крупный,раскидистый кустарник. Тёмно-пурпурные листья становятся осенью ярко-красными. Цветы собраны в редкие метёлки и во время плодоношения покрываются длинными волосками. Создаётся ощущение пурпурного тумана вокруг куста.</t>
  </si>
  <si>
    <t>Кустарник с тонкими, изящно выгнутыми побегами. Декоративны розовато-белые ягоды, усыпающие кустарник ближе к осени</t>
  </si>
  <si>
    <t>Раскидистый кустарник с широколанцетными листьями. Цветёт с июля до заморозков ярко-розовыми цветками в густых пирамидальных соцветиях, до 20 см в длину.</t>
  </si>
  <si>
    <t>Сильнорастущий раскидистый кустарник.Побеги поникающие. Цветёт обильно весной белыми цветками. Цветение длится около 20 дней. Медонос.</t>
  </si>
  <si>
    <t>Куст с поникающими побегами. Листья тускло-зелёные, цветы белоснежные, цветут до распускания листьев весной.</t>
  </si>
  <si>
    <t>Низкий компактный кустарник с малахитовыми узколанцетными листьями. Окраска соцветий меняется от белой, розовой до лилово-розовой. Цветёт в июле - августе.</t>
  </si>
  <si>
    <t>Код товара</t>
  </si>
  <si>
    <t>Листопадный кустарник. Листья овальные, темно-зеленые, 8 см длиной, летом снизу окрашиваются в пурпурный цвет. Цветёт в конце весны белыми ароматными цветками.Цветёт на побегах прошлого года. Ежегодная обрезка на 1/3, 1 раз в 5 лет-на пень</t>
  </si>
  <si>
    <t>Розовый</t>
  </si>
  <si>
    <t>Листопадный кустарник. Листья овальные, темно-зеленые, 8 см длиной, летом снизу окрашиваются в пурпурный цвет. Цветёт в конце весны розовыми ароматными цветками. Цветёт на побегах прошлого года. Ежегодная обрезка на 1/3, 1 раз в 5 лет-на пень</t>
  </si>
  <si>
    <t>Azalea Knapp Hill hybrid Gibraltar</t>
  </si>
  <si>
    <t>60-80</t>
  </si>
  <si>
    <t>170</t>
  </si>
  <si>
    <t>Azalea Knapp Hill hybrid Fireball</t>
  </si>
  <si>
    <t>160</t>
  </si>
  <si>
    <t>60</t>
  </si>
  <si>
    <t>30м</t>
  </si>
  <si>
    <t>50</t>
  </si>
  <si>
    <t>Крона компактная,сначала вертикальная, потом широкоокруглая. Растет медленно. Лист мелкий разных оттенков жёлтого. Осенью на солнце окрас до оранжевого. Цветы жёлтые, снаружи красноватые.</t>
  </si>
  <si>
    <t>Багателле</t>
  </si>
  <si>
    <t>Компактный кустарник с низкой кроной. Растёт медленно, ежегодный прирост 2 см. Листья летом-коричневые, осенью-красные. Плоды созревают в октябре. Кустарник хорошо восстанавливается после обмерзания. Цветёт жёлтыми цветками в мае.</t>
  </si>
  <si>
    <t>40-50</t>
  </si>
  <si>
    <t>Голден Рокет</t>
  </si>
  <si>
    <t>Дартс Рэд Леди</t>
  </si>
  <si>
    <t>Компактный колючий кустарник. Крона Округлая или подушковидная, густая. Обильно плодоносит в начале осени. Плоды долго не опадают. Листья мелкие коричневые или красные.</t>
  </si>
  <si>
    <t>Berberis thunbergii Coronita</t>
  </si>
  <si>
    <t>Форма колонновидная. Листва кораллово-розовая, осенью красная. (P10,5)</t>
  </si>
  <si>
    <t>Сансейшн</t>
  </si>
  <si>
    <t>Берёза карликовая</t>
  </si>
  <si>
    <t>Голден Дрим ®Spring</t>
  </si>
  <si>
    <t>Betula nana Golden Dream ®Spring</t>
  </si>
  <si>
    <t>Образует округлый ветвистый куст до 0,2-0,6 м высотой с мелкими, до 1,5 см в диаметре, круглыми листьями на коротких черешках. Осенью листья окрашиваются в желтый цвет. Растёт медленно. Цветет в начале мая. Плоды созревают в конце июля. Хороший вариант для каменистых садиков.</t>
  </si>
  <si>
    <t>20-60</t>
  </si>
  <si>
    <t>Эмеральд Гаити</t>
  </si>
  <si>
    <t>Листопадный кустарник. Обильно и продолжительно цветет длинными колосовидными соцветиями. Зимует с укрытием.</t>
  </si>
  <si>
    <t>Buddleja davidii Flower Power©</t>
  </si>
  <si>
    <t>200-300</t>
  </si>
  <si>
    <t>Бузина чёрная</t>
  </si>
  <si>
    <t>Блэк Бьюти</t>
  </si>
  <si>
    <t>Быстрорастущий кустарник. Годовой прирост 50см. Цветёт светло-розовыми цветками, собранными в щитковидные соцветия, в июне-июле. Красные мелкие, съедобные плоды созревают в середине лета</t>
  </si>
  <si>
    <t>300-400</t>
  </si>
  <si>
    <t>Блэк Тауэр</t>
  </si>
  <si>
    <t>Мадонна</t>
  </si>
  <si>
    <t>Sambucus nigra Madonna</t>
  </si>
  <si>
    <t>250-300</t>
  </si>
  <si>
    <t>Боскооп</t>
  </si>
  <si>
    <t>Кинлочруел</t>
  </si>
  <si>
    <t>Calluna vulgaris Kinlochruel</t>
  </si>
  <si>
    <t>Вечнозелёный, медленнорастущий, густой кустарничек с мелкими листьями. Цветёт в августе-сентябре. Зимует с укрытием из лапника. Хороший почвопокровник.</t>
  </si>
  <si>
    <t>15-30</t>
  </si>
  <si>
    <t>30-50</t>
  </si>
  <si>
    <t>Вишня железистая</t>
  </si>
  <si>
    <t>Альба Плена</t>
  </si>
  <si>
    <t>Prunus glandulosa Alba Plena</t>
  </si>
  <si>
    <t>Кустарник до 1,5 м высотой. Ветви гибкие, тёмно- красные изгибаются и придают кроне форму шара. Цветёт в мае-июне. Плодов не завязывает.</t>
  </si>
  <si>
    <t>Розеа Плена</t>
  </si>
  <si>
    <t>Prunus glandulosa Rosea Plena</t>
  </si>
  <si>
    <t>Incrediball® Стронг Аннабель</t>
  </si>
  <si>
    <t>Hydrangea arborescens Invincibelle® Pink Annabelle</t>
  </si>
  <si>
    <t>Hydrangea arborescens Bounty</t>
  </si>
  <si>
    <t>100-120</t>
  </si>
  <si>
    <t>Гортензия шершавая</t>
  </si>
  <si>
    <t>Листья крупные 30см, бархатистые. Центральные цветки плодущие фиолетовые, крайние белые цветки стерильные .</t>
  </si>
  <si>
    <t>Саржента</t>
  </si>
  <si>
    <t>Hydrangea aspera Sargentiana</t>
  </si>
  <si>
    <t>240-300</t>
  </si>
  <si>
    <t>Hydrangea macrophylla Grafin Cosel©</t>
  </si>
  <si>
    <t>Куст компактный. Цветение с середины июля по сентябрь.</t>
  </si>
  <si>
    <t>Джемини</t>
  </si>
  <si>
    <t>Hydrangea macrophylla Gemini®</t>
  </si>
  <si>
    <t>Сильнорослый кустарник. Цветение в июне-сентябре. Для хорошего цветения требуется укрытие на зиму.</t>
  </si>
  <si>
    <t>Hydrangea macrophylla Schloss Wackerbarth©</t>
  </si>
  <si>
    <t>Инспаер</t>
  </si>
  <si>
    <t>Hydrangea macrophylla Inspire®</t>
  </si>
  <si>
    <t>Сильнорослый кустарник. Цветение в июле-сентябре. Для хорошего цветения требуется укрытие на зиму.</t>
  </si>
  <si>
    <t>Hydrangea macrophylla Camilla®</t>
  </si>
  <si>
    <t>Маризи Перфекта</t>
  </si>
  <si>
    <t>Куст раскидистый. Высота куста 120см, ширина120-150см. Цветёт в июле-августе. Для стабильного цветения требуется укрытие на зиму.</t>
  </si>
  <si>
    <t>Hydrangea macrophylla Masja</t>
  </si>
  <si>
    <t>Hydrangea macrophylla Magical Amethyst blauw®</t>
  </si>
  <si>
    <t>Напо (Мэджикал Перл)</t>
  </si>
  <si>
    <t>Hydrangea macrophylla Napo® ( Magical Pearl )</t>
  </si>
  <si>
    <t>Папилон</t>
  </si>
  <si>
    <t>Hydrangea macrophylla Papilon®</t>
  </si>
  <si>
    <t>Hydrangea macrophylla Peppermint (R)</t>
  </si>
  <si>
    <t>Syringa meyeri Palibin</t>
  </si>
  <si>
    <t>Сирень Мейера</t>
  </si>
  <si>
    <t>Сирень обыкновенная</t>
  </si>
  <si>
    <t>Syringa vulgaris Aucubaefolia</t>
  </si>
  <si>
    <t>Syringa vulgaris Beauty of Moscow</t>
  </si>
  <si>
    <t>Syringa vulgaris Belle de Nancy</t>
  </si>
  <si>
    <t>Syringa vulgaris Charles Joly</t>
  </si>
  <si>
    <t>Syringa vulgaris Etoile de Mai</t>
  </si>
  <si>
    <t>Syringa vulgaris Krasnaja Moskva</t>
  </si>
  <si>
    <t>Syringa vulgaris Kremlevskie Kuranty</t>
  </si>
  <si>
    <t>Syringa vulgaris Mme Lemoine</t>
  </si>
  <si>
    <t>Syringa vulgaris Paul Thirion</t>
  </si>
  <si>
    <t>Syringa vulgaris Primrose</t>
  </si>
  <si>
    <t>Syringa vulgaris Sarah Sands</t>
  </si>
  <si>
    <t>Syringa vulgaris Sensation</t>
  </si>
  <si>
    <t>Viburnum opulus Compactum</t>
  </si>
  <si>
    <t>Калина обыкновенная</t>
  </si>
  <si>
    <t>Viburnum opulus Roseum</t>
  </si>
  <si>
    <t>Калина складчатая</t>
  </si>
  <si>
    <t>Viburnum plicatum Watanabe</t>
  </si>
  <si>
    <t>Барвинок большой</t>
  </si>
  <si>
    <t>Vinca major Variegata</t>
  </si>
  <si>
    <t>Барвинок малый</t>
  </si>
  <si>
    <t>Vinca minor Atropurpurea</t>
  </si>
  <si>
    <t>Vinca minor Blue and Gold</t>
  </si>
  <si>
    <t>Weigela florida Alexandra</t>
  </si>
  <si>
    <t>Weigela florida Carnaval</t>
  </si>
  <si>
    <t>Abeliophyllum distichum</t>
  </si>
  <si>
    <t>Абелиолистник двурядный</t>
  </si>
  <si>
    <t>Abeliophyllum distichum Roseum</t>
  </si>
  <si>
    <t>Актинидия коломикта</t>
  </si>
  <si>
    <t>Andromeda polifolia Blue Lagoon</t>
  </si>
  <si>
    <t>Aronia prunifolia Nero</t>
  </si>
  <si>
    <t>Aronia prunifolia Viking</t>
  </si>
  <si>
    <t>Барбарис оттавский</t>
  </si>
  <si>
    <t>Барбарис Тунберга</t>
  </si>
  <si>
    <t>Berberis thunbergii Atropurpurea Nana</t>
  </si>
  <si>
    <t>Berberis thunbergii Aurea</t>
  </si>
  <si>
    <t>Berberis thunbergii Bagatelle</t>
  </si>
  <si>
    <t>Berberis thunbergii Darts Red Lady</t>
  </si>
  <si>
    <t>Berberis thunbergii Erecta</t>
  </si>
  <si>
    <t>Berberis thunbergii Golden Ring</t>
  </si>
  <si>
    <t>Berberis thunbergii Green Carpet</t>
  </si>
  <si>
    <t>Berberis thunbergii Harlequin</t>
  </si>
  <si>
    <t>Berberis thunbergii Helmond Pillar</t>
  </si>
  <si>
    <t>Berberis thunbergii Kobold</t>
  </si>
  <si>
    <t>Berberis thunbergii Maria</t>
  </si>
  <si>
    <t>Berberis thunbergii Pink Queen</t>
  </si>
  <si>
    <t>Berberis thunbergii Powwow</t>
  </si>
  <si>
    <t>Berberis thunbergii Red Pillar</t>
  </si>
  <si>
    <t>Буддлея Давида</t>
  </si>
  <si>
    <t>Buddleja davidii Black Knight</t>
  </si>
  <si>
    <t>Buddleja davidii Empire Blue</t>
  </si>
  <si>
    <t>Buddleja davidii Harlequin</t>
  </si>
  <si>
    <t>Buddleja davidii Nanho Blue</t>
  </si>
  <si>
    <t>Buddleja davidii Pink Delight</t>
  </si>
  <si>
    <t>Клиент (Юр. лицо, ЧП, ИП, Физ. лицо):</t>
  </si>
  <si>
    <t>Полный адрес:</t>
  </si>
  <si>
    <t>Телефон:</t>
  </si>
  <si>
    <t>Контактное лицо:</t>
  </si>
  <si>
    <t>Название транспортной компании:</t>
  </si>
  <si>
    <t>ИНН, КПП:</t>
  </si>
  <si>
    <t>Способ получения товара (самовывоз, тр.комп.):</t>
  </si>
  <si>
    <t>Weigela florida Nana Variegata</t>
  </si>
  <si>
    <t>Berberis thunbergii Golden Rocket ®</t>
  </si>
  <si>
    <t>Heptacodium miconioides</t>
  </si>
  <si>
    <t>Hydrangea anomala petiolaris</t>
  </si>
  <si>
    <t>Гортензия древовидная</t>
  </si>
  <si>
    <t>Hydrangea aspera Macrophylla</t>
  </si>
  <si>
    <t>Hydrangea macrophylla Alpengluhen</t>
  </si>
  <si>
    <t>Гортензия крупнолистовая</t>
  </si>
  <si>
    <t>Hydrangea macrophylla Ayesha</t>
  </si>
  <si>
    <t>Hydrangea macrophylla Blauer Zwerg</t>
  </si>
  <si>
    <t>Hydrangea macrophylla Bodensee</t>
  </si>
  <si>
    <t>Hydrangea macrophylla Bouquet Rose</t>
  </si>
  <si>
    <t>Hydrangea macrophylla Freudenstein</t>
  </si>
  <si>
    <t>Hydrangea macrophylla Gertrud Glahn</t>
  </si>
  <si>
    <t>Hydrangea macrophylla Hot Red</t>
  </si>
  <si>
    <t>Hydrangea macrophylla Leuchtfeuer</t>
  </si>
  <si>
    <t>Hydrangea macrophylla Libelle</t>
  </si>
  <si>
    <t>Hydrangea macrophylla Mad. Emile Mouillere</t>
  </si>
  <si>
    <t>Hydrangea macrophylla Mariesii Perfecta</t>
  </si>
  <si>
    <t>Hydrangea macrophylla Nikko Blue</t>
  </si>
  <si>
    <t>Hydrangea macrophylla Soeur Therese</t>
  </si>
  <si>
    <t>Hydrangea paniculata Grandiflora</t>
  </si>
  <si>
    <t>Hydrangea paniculata Kyushu</t>
  </si>
  <si>
    <t>Hydrangea paniculata Phantom</t>
  </si>
  <si>
    <t>Hydrangea paniculata Pink Diamond</t>
  </si>
  <si>
    <t>Hydrangea paniculata Pink Lady</t>
  </si>
  <si>
    <t>Гортензия дуболистная</t>
  </si>
</sst>
</file>

<file path=xl/styles.xml><?xml version="1.0" encoding="utf-8"?>
<styleSheet xmlns="http://schemas.openxmlformats.org/spreadsheetml/2006/main">
  <numFmts count="10">
    <numFmt numFmtId="164" formatCode="_-* #,##0.00[$€-1]_-;\-* #,##0.00[$€-1]_-;_-* &quot;-&quot;??[$€-1]_-"/>
    <numFmt numFmtId="165" formatCode="0%;\-0;;@"/>
    <numFmt numFmtId="166" formatCode="#,##0.00;;;@"/>
    <numFmt numFmtId="167" formatCode="#,##0.00&quot;р.&quot;;\-#,##0.00&quot;р.&quot;;;@"/>
    <numFmt numFmtId="168" formatCode="_-&quot;fl&quot;\ * #,##0.00_-;_-&quot;fl&quot;\ * #,##0.00\-;_-&quot;fl&quot;\ * &quot;-&quot;??_-;_-@_-"/>
    <numFmt numFmtId="169" formatCode="_-* #,##0.00_-;_-* #,##0.00\-;_-* &quot;-&quot;??_-;_-@_-"/>
    <numFmt numFmtId="171" formatCode="00000_###000_00"/>
    <numFmt numFmtId="172" formatCode="#,##0.00_ ;[Red]\-#,##0.00;;@"/>
    <numFmt numFmtId="173" formatCode="#,##0_ ;[Red]\-#,##0;;@"/>
    <numFmt numFmtId="174" formatCode="#,##0;;;@"/>
  </numFmts>
  <fonts count="100">
    <font>
      <sz val="10"/>
      <name val="Arial Cyr"/>
      <charset val="204"/>
    </font>
    <font>
      <sz val="10"/>
      <name val="Arial Cyr"/>
      <charset val="204"/>
    </font>
    <font>
      <i/>
      <sz val="8"/>
      <name val="Arial Cyr"/>
      <charset val="204"/>
    </font>
    <font>
      <b/>
      <sz val="10"/>
      <name val="Arial Cyr"/>
      <charset val="204"/>
    </font>
    <font>
      <sz val="8"/>
      <name val="Arial Cyr"/>
      <charset val="204"/>
    </font>
    <font>
      <b/>
      <sz val="8"/>
      <name val="Arial Cyr"/>
      <charset val="204"/>
    </font>
    <font>
      <sz val="11"/>
      <color indexed="8"/>
      <name val="Calibri"/>
      <family val="2"/>
    </font>
    <font>
      <sz val="11"/>
      <color indexed="8"/>
      <name val="Calibri"/>
      <family val="2"/>
      <charset val="204"/>
    </font>
    <font>
      <sz val="11"/>
      <color indexed="9"/>
      <name val="Calibri"/>
      <family val="2"/>
    </font>
    <font>
      <sz val="11"/>
      <color indexed="9"/>
      <name val="Calibri"/>
      <family val="2"/>
      <charset val="204"/>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sz val="10"/>
      <name val="Arial"/>
      <family val="2"/>
    </font>
    <font>
      <b/>
      <sz val="15"/>
      <color indexed="56"/>
      <name val="Calibri"/>
      <family val="2"/>
    </font>
    <font>
      <b/>
      <sz val="13"/>
      <color indexed="56"/>
      <name val="Calibri"/>
      <family val="2"/>
    </font>
    <font>
      <b/>
      <sz val="11"/>
      <color indexed="56"/>
      <name val="Calibri"/>
      <family val="2"/>
    </font>
    <font>
      <sz val="10"/>
      <name val="Arial"/>
      <family val="2"/>
      <charset val="204"/>
    </font>
    <font>
      <sz val="11"/>
      <color indexed="60"/>
      <name val="Calibri"/>
      <family val="2"/>
    </font>
    <font>
      <sz val="11"/>
      <name val="Arial"/>
      <family val="2"/>
    </font>
    <font>
      <sz val="11"/>
      <color indexed="20"/>
      <name val="Calibri"/>
      <family val="2"/>
    </font>
    <font>
      <sz val="10"/>
      <name val="Arial"/>
      <family val="2"/>
      <charset val="204"/>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indexed="62"/>
      <name val="Calibri"/>
      <family val="2"/>
      <charset val="204"/>
    </font>
    <font>
      <b/>
      <sz val="11"/>
      <color indexed="63"/>
      <name val="Calibri"/>
      <family val="2"/>
      <charset val="204"/>
    </font>
    <font>
      <b/>
      <sz val="11"/>
      <color indexed="52"/>
      <name val="Calibri"/>
      <family val="2"/>
      <charset val="204"/>
    </font>
    <font>
      <u/>
      <sz val="10"/>
      <color indexed="12"/>
      <name val="Arial Cyr"/>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i/>
      <u/>
      <sz val="20"/>
      <name val="Arial"/>
      <family val="2"/>
      <charset val="204"/>
    </font>
    <font>
      <b/>
      <sz val="24"/>
      <name val="Arial"/>
      <family val="2"/>
      <charset val="204"/>
    </font>
    <font>
      <b/>
      <i/>
      <sz val="14"/>
      <color indexed="58"/>
      <name val="Arial"/>
      <family val="2"/>
      <charset val="204"/>
    </font>
    <font>
      <b/>
      <i/>
      <u/>
      <sz val="12"/>
      <name val="Arial Cyr"/>
      <charset val="204"/>
    </font>
    <font>
      <b/>
      <i/>
      <sz val="12"/>
      <name val="Arial Cyr"/>
      <charset val="204"/>
    </font>
    <font>
      <b/>
      <i/>
      <sz val="10"/>
      <name val="Arial Cyr"/>
      <charset val="204"/>
    </font>
    <font>
      <b/>
      <i/>
      <u/>
      <sz val="16"/>
      <name val="Arial Cyr"/>
      <charset val="204"/>
    </font>
    <font>
      <sz val="12"/>
      <name val="Arial"/>
      <family val="2"/>
      <charset val="204"/>
    </font>
    <font>
      <b/>
      <sz val="8"/>
      <name val="Arial"/>
      <family val="2"/>
      <charset val="204"/>
    </font>
    <font>
      <sz val="10"/>
      <color indexed="10"/>
      <name val="Arial Cyr"/>
      <charset val="204"/>
    </font>
    <font>
      <b/>
      <sz val="16"/>
      <name val="Arial"/>
      <family val="2"/>
      <charset val="204"/>
    </font>
    <font>
      <b/>
      <sz val="12"/>
      <name val="Arial"/>
      <family val="2"/>
      <charset val="204"/>
    </font>
    <font>
      <b/>
      <sz val="10"/>
      <name val="Arial"/>
      <family val="2"/>
      <charset val="204"/>
    </font>
    <font>
      <sz val="12"/>
      <name val="Arial Cyr"/>
      <charset val="204"/>
    </font>
    <font>
      <sz val="8"/>
      <name val="Arial"/>
      <family val="2"/>
      <charset val="204"/>
    </font>
    <font>
      <b/>
      <sz val="9"/>
      <color indexed="10"/>
      <name val="Arial Cyr"/>
      <charset val="204"/>
    </font>
    <font>
      <b/>
      <i/>
      <sz val="8"/>
      <name val="Arial Cyr"/>
      <charset val="204"/>
    </font>
    <font>
      <b/>
      <i/>
      <sz val="10"/>
      <color indexed="58"/>
      <name val="Arial"/>
      <family val="2"/>
      <charset val="204"/>
    </font>
    <font>
      <b/>
      <u/>
      <sz val="12"/>
      <name val="Arial Cyr"/>
      <charset val="204"/>
    </font>
    <font>
      <b/>
      <i/>
      <u/>
      <sz val="10"/>
      <name val="Arial Cyr"/>
      <charset val="204"/>
    </font>
    <font>
      <b/>
      <i/>
      <sz val="10"/>
      <color indexed="8"/>
      <name val="Arial"/>
      <family val="2"/>
      <charset val="204"/>
    </font>
    <font>
      <i/>
      <sz val="12"/>
      <name val="Arial Cyr"/>
      <charset val="204"/>
    </font>
    <font>
      <b/>
      <sz val="9"/>
      <name val="Arial Cyr"/>
      <charset val="204"/>
    </font>
    <font>
      <b/>
      <i/>
      <u/>
      <sz val="12"/>
      <color indexed="16"/>
      <name val="Arial"/>
      <family val="2"/>
      <charset val="204"/>
    </font>
    <font>
      <b/>
      <sz val="12"/>
      <color indexed="16"/>
      <name val="Arial Cyr"/>
      <charset val="204"/>
    </font>
    <font>
      <b/>
      <i/>
      <sz val="12"/>
      <color indexed="9"/>
      <name val="Arial"/>
      <family val="2"/>
      <charset val="204"/>
    </font>
    <font>
      <b/>
      <sz val="9"/>
      <color indexed="8"/>
      <name val="Calibri"/>
      <family val="2"/>
      <charset val="204"/>
    </font>
    <font>
      <sz val="9"/>
      <color indexed="8"/>
      <name val="Calibri"/>
      <family val="2"/>
      <charset val="204"/>
    </font>
    <font>
      <b/>
      <i/>
      <sz val="14"/>
      <name val="Arial Cyr"/>
      <charset val="204"/>
    </font>
    <font>
      <sz val="10"/>
      <color indexed="8"/>
      <name val="Calibri"/>
      <family val="2"/>
      <charset val="204"/>
    </font>
    <font>
      <b/>
      <sz val="12"/>
      <color indexed="8"/>
      <name val="Calibri"/>
      <family val="2"/>
      <charset val="204"/>
    </font>
    <font>
      <b/>
      <i/>
      <u/>
      <sz val="8"/>
      <name val="Arial Cyr"/>
      <charset val="204"/>
    </font>
    <font>
      <sz val="12"/>
      <color indexed="8"/>
      <name val="Calibri"/>
      <family val="2"/>
      <charset val="204"/>
    </font>
    <font>
      <sz val="9"/>
      <name val="Calibri"/>
      <family val="2"/>
      <charset val="204"/>
    </font>
    <font>
      <sz val="10"/>
      <name val="Calibri"/>
      <family val="2"/>
      <charset val="204"/>
    </font>
    <font>
      <sz val="10"/>
      <color indexed="8"/>
      <name val="Calibri"/>
      <family val="2"/>
      <charset val="204"/>
    </font>
    <font>
      <i/>
      <sz val="10"/>
      <name val="Calibri"/>
      <family val="2"/>
      <charset val="204"/>
    </font>
    <font>
      <b/>
      <sz val="11"/>
      <name val="Calibri"/>
      <family val="2"/>
      <charset val="204"/>
    </font>
    <font>
      <u/>
      <sz val="8"/>
      <color indexed="12"/>
      <name val="Calibri"/>
      <family val="2"/>
      <charset val="204"/>
    </font>
    <font>
      <b/>
      <i/>
      <sz val="12"/>
      <color indexed="58"/>
      <name val="Arial"/>
      <family val="2"/>
      <charset val="204"/>
    </font>
    <font>
      <b/>
      <i/>
      <u/>
      <sz val="18"/>
      <name val="Arial"/>
      <family val="2"/>
      <charset val="204"/>
    </font>
    <font>
      <sz val="9"/>
      <name val="Arial Cyr"/>
      <charset val="204"/>
    </font>
    <font>
      <b/>
      <i/>
      <sz val="9"/>
      <name val="Arial Cyr"/>
      <charset val="204"/>
    </font>
    <font>
      <b/>
      <u/>
      <sz val="9"/>
      <name val="Arial Cyr"/>
      <charset val="204"/>
    </font>
    <font>
      <sz val="11"/>
      <name val="Arial Cyr"/>
      <charset val="204"/>
    </font>
    <font>
      <sz val="9"/>
      <name val="Calibri"/>
      <family val="2"/>
      <charset val="204"/>
    </font>
    <font>
      <b/>
      <i/>
      <sz val="11"/>
      <color indexed="9"/>
      <name val="Arial"/>
      <family val="2"/>
      <charset val="204"/>
    </font>
    <font>
      <i/>
      <sz val="12"/>
      <color indexed="9"/>
      <name val="Arial"/>
      <family val="2"/>
      <charset val="204"/>
    </font>
    <font>
      <sz val="9"/>
      <name val="Arial"/>
      <family val="2"/>
      <charset val="204"/>
    </font>
    <font>
      <b/>
      <sz val="11"/>
      <color indexed="8"/>
      <name val="Calibri"/>
      <family val="2"/>
      <charset val="204"/>
    </font>
    <font>
      <u/>
      <sz val="8"/>
      <color indexed="12"/>
      <name val="Arial Cyr"/>
      <charset val="204"/>
    </font>
    <font>
      <b/>
      <i/>
      <sz val="8"/>
      <color indexed="9"/>
      <name val="Arial"/>
      <family val="2"/>
      <charset val="204"/>
    </font>
    <font>
      <b/>
      <sz val="8"/>
      <name val="Calibri"/>
      <family val="2"/>
      <charset val="204"/>
    </font>
    <font>
      <u/>
      <sz val="11"/>
      <color theme="10"/>
      <name val="Calibri"/>
      <family val="2"/>
      <charset val="204"/>
      <scheme val="minor"/>
    </font>
    <font>
      <sz val="11"/>
      <color theme="1"/>
      <name val="Calibri"/>
      <family val="2"/>
      <charset val="204"/>
      <scheme val="minor"/>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9"/>
        <bgColor indexed="64"/>
      </patternFill>
    </fill>
    <fill>
      <patternFill patternType="solid">
        <fgColor indexed="18"/>
        <bgColor indexed="64"/>
      </patternFill>
    </fill>
    <fill>
      <patternFill patternType="solid">
        <fgColor indexed="53"/>
        <bgColor indexed="64"/>
      </patternFill>
    </fill>
    <fill>
      <patternFill patternType="solid">
        <fgColor indexed="27"/>
        <bgColor indexed="64"/>
      </patternFill>
    </fill>
    <fill>
      <patternFill patternType="solid">
        <fgColor indexed="41"/>
        <bgColor indexed="64"/>
      </patternFill>
    </fill>
    <fill>
      <patternFill patternType="solid">
        <fgColor indexed="26"/>
        <bgColor indexed="64"/>
      </patternFill>
    </fill>
  </fills>
  <borders count="4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top/>
      <bottom style="hair">
        <color indexed="64"/>
      </bottom>
      <diagonal/>
    </border>
    <border>
      <left/>
      <right style="medium">
        <color indexed="64"/>
      </right>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23"/>
      </right>
      <top style="medium">
        <color indexed="23"/>
      </top>
      <bottom style="medium">
        <color indexed="23"/>
      </bottom>
      <diagonal/>
    </border>
  </borders>
  <cellStyleXfs count="101">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0" fillId="20" borderId="1" applyNumberFormat="0" applyAlignment="0" applyProtection="0"/>
    <xf numFmtId="0" fontId="11" fillId="21" borderId="2" applyNumberFormat="0" applyAlignment="0" applyProtection="0"/>
    <xf numFmtId="164" fontId="1" fillId="0" borderId="0" applyFont="0" applyFill="0" applyBorder="0" applyAlignment="0" applyProtection="0"/>
    <xf numFmtId="0" fontId="12" fillId="0" borderId="3" applyNumberFormat="0" applyFill="0" applyAlignment="0" applyProtection="0"/>
    <xf numFmtId="0" fontId="13" fillId="4" borderId="0" applyNumberFormat="0" applyBorder="0" applyAlignment="0" applyProtection="0"/>
    <xf numFmtId="0" fontId="14" fillId="7" borderId="1" applyNumberFormat="0" applyAlignment="0" applyProtection="0"/>
    <xf numFmtId="169" fontId="15" fillId="0" borderId="0" applyFont="0" applyFill="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0" borderId="0" applyNumberFormat="0" applyFont="0" applyFill="0" applyBorder="0" applyProtection="0">
      <alignment horizontal="left" vertical="center"/>
    </xf>
    <xf numFmtId="0" fontId="20" fillId="22" borderId="0" applyNumberFormat="0" applyBorder="0" applyAlignment="0" applyProtection="0"/>
    <xf numFmtId="0" fontId="21" fillId="0" borderId="0"/>
    <xf numFmtId="0" fontId="6" fillId="23" borderId="7" applyNumberFormat="0" applyFont="0" applyAlignment="0" applyProtection="0"/>
    <xf numFmtId="0" fontId="22" fillId="3" borderId="0" applyNumberFormat="0" applyBorder="0" applyAlignment="0" applyProtection="0"/>
    <xf numFmtId="0" fontId="23" fillId="0" borderId="0"/>
    <xf numFmtId="0" fontId="19" fillId="0" borderId="0"/>
    <xf numFmtId="0" fontId="15" fillId="0" borderId="0"/>
    <xf numFmtId="0" fontId="15" fillId="0" borderId="0"/>
    <xf numFmtId="0" fontId="15" fillId="0" borderId="0"/>
    <xf numFmtId="0" fontId="19" fillId="0" borderId="0"/>
    <xf numFmtId="0" fontId="15" fillId="0" borderId="0"/>
    <xf numFmtId="0" fontId="19" fillId="0" borderId="0" applyNumberFormat="0" applyFont="0" applyFill="0" applyBorder="0" applyProtection="0">
      <alignment wrapText="1"/>
    </xf>
    <xf numFmtId="0" fontId="24" fillId="0" borderId="0" applyNumberFormat="0" applyFill="0" applyBorder="0" applyAlignment="0" applyProtection="0"/>
    <xf numFmtId="0" fontId="25" fillId="0" borderId="8" applyNumberFormat="0" applyFill="0" applyAlignment="0" applyProtection="0"/>
    <xf numFmtId="0" fontId="26" fillId="20" borderId="9" applyNumberFormat="0" applyAlignment="0" applyProtection="0"/>
    <xf numFmtId="168" fontId="15"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29" fillId="7" borderId="1" applyNumberFormat="0" applyAlignment="0" applyProtection="0"/>
    <xf numFmtId="0" fontId="30" fillId="20" borderId="9" applyNumberFormat="0" applyAlignment="0" applyProtection="0"/>
    <xf numFmtId="0" fontId="31" fillId="20" borderId="1" applyNumberFormat="0" applyAlignment="0" applyProtection="0"/>
    <xf numFmtId="0" fontId="32" fillId="0" borderId="0" applyNumberFormat="0" applyFill="0" applyBorder="0" applyAlignment="0" applyProtection="0">
      <alignment vertical="top"/>
      <protection locked="0"/>
    </xf>
    <xf numFmtId="0" fontId="98" fillId="0" borderId="0" applyNumberForma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1" borderId="2" applyNumberFormat="0" applyAlignment="0" applyProtection="0"/>
    <xf numFmtId="0" fontId="38" fillId="0" borderId="0" applyNumberFormat="0" applyFill="0" applyBorder="0" applyAlignment="0" applyProtection="0"/>
    <xf numFmtId="0" fontId="39" fillId="22" borderId="0" applyNumberFormat="0" applyBorder="0" applyAlignment="0" applyProtection="0"/>
    <xf numFmtId="0" fontId="99" fillId="0" borderId="0"/>
    <xf numFmtId="0" fontId="19" fillId="0" borderId="0"/>
    <xf numFmtId="0" fontId="59" fillId="0" borderId="0">
      <alignment horizontal="left"/>
    </xf>
    <xf numFmtId="0" fontId="40" fillId="3" borderId="0" applyNumberFormat="0" applyBorder="0" applyAlignment="0" applyProtection="0"/>
    <xf numFmtId="0" fontId="41" fillId="0" borderId="0" applyNumberFormat="0" applyFill="0" applyBorder="0" applyAlignment="0" applyProtection="0"/>
    <xf numFmtId="0" fontId="7" fillId="23" borderId="7" applyNumberFormat="0" applyFont="0" applyAlignment="0" applyProtection="0"/>
    <xf numFmtId="0" fontId="42" fillId="0" borderId="3" applyNumberFormat="0" applyFill="0" applyAlignment="0" applyProtection="0"/>
    <xf numFmtId="0" fontId="43" fillId="0" borderId="0" applyNumberFormat="0" applyFill="0" applyBorder="0" applyAlignment="0" applyProtection="0"/>
    <xf numFmtId="0" fontId="44" fillId="4" borderId="0" applyNumberFormat="0" applyBorder="0" applyAlignment="0" applyProtection="0"/>
  </cellStyleXfs>
  <cellXfs count="223">
    <xf numFmtId="0" fontId="0" fillId="0" borderId="0" xfId="0"/>
    <xf numFmtId="0" fontId="3" fillId="24" borderId="10" xfId="0" applyFont="1" applyFill="1" applyBorder="1" applyAlignment="1" applyProtection="1">
      <alignment horizontal="center" vertical="center" wrapText="1"/>
      <protection locked="0"/>
    </xf>
    <xf numFmtId="0" fontId="5" fillId="24" borderId="10" xfId="0" applyFont="1" applyFill="1" applyBorder="1" applyAlignment="1" applyProtection="1">
      <alignment horizontal="center" vertical="center" wrapText="1"/>
      <protection locked="0"/>
    </xf>
    <xf numFmtId="0" fontId="4" fillId="0" borderId="0" xfId="0" applyFont="1" applyAlignment="1">
      <alignment vertical="center"/>
    </xf>
    <xf numFmtId="0" fontId="4" fillId="0" borderId="0" xfId="0" applyFont="1" applyAlignment="1">
      <alignment horizontal="center" vertical="center" wrapText="1"/>
    </xf>
    <xf numFmtId="0" fontId="0" fillId="25" borderId="0" xfId="0" applyFill="1" applyProtection="1">
      <protection hidden="1"/>
    </xf>
    <xf numFmtId="0" fontId="0" fillId="0" borderId="0" xfId="0" applyFill="1" applyProtection="1">
      <protection hidden="1"/>
    </xf>
    <xf numFmtId="0" fontId="48" fillId="25" borderId="0" xfId="0" applyFont="1" applyFill="1" applyAlignment="1" applyProtection="1">
      <protection hidden="1"/>
    </xf>
    <xf numFmtId="0" fontId="47" fillId="25" borderId="0" xfId="93" applyFont="1" applyFill="1" applyBorder="1" applyAlignment="1" applyProtection="1">
      <alignment horizontal="center" vertical="top" wrapText="1"/>
      <protection hidden="1"/>
    </xf>
    <xf numFmtId="0" fontId="49" fillId="25" borderId="0" xfId="0" applyFont="1" applyFill="1" applyAlignment="1" applyProtection="1">
      <alignment wrapText="1"/>
      <protection hidden="1"/>
    </xf>
    <xf numFmtId="0" fontId="48" fillId="25" borderId="0" xfId="0" applyFont="1" applyFill="1" applyAlignment="1" applyProtection="1">
      <alignment horizontal="center"/>
      <protection hidden="1"/>
    </xf>
    <xf numFmtId="0" fontId="0" fillId="25" borderId="0" xfId="0" applyFill="1" applyAlignment="1" applyProtection="1">
      <alignment wrapText="1"/>
      <protection hidden="1"/>
    </xf>
    <xf numFmtId="0" fontId="52" fillId="25" borderId="0" xfId="0" applyFont="1" applyFill="1" applyAlignment="1" applyProtection="1">
      <alignment vertical="top" wrapText="1"/>
      <protection hidden="1"/>
    </xf>
    <xf numFmtId="0" fontId="0" fillId="25" borderId="0" xfId="0" applyFill="1" applyAlignment="1" applyProtection="1">
      <alignment vertical="center" wrapText="1"/>
      <protection hidden="1"/>
    </xf>
    <xf numFmtId="167" fontId="3" fillId="25" borderId="12" xfId="0" applyNumberFormat="1" applyFont="1" applyFill="1" applyBorder="1" applyAlignment="1" applyProtection="1">
      <alignment vertical="center" wrapText="1"/>
      <protection hidden="1"/>
    </xf>
    <xf numFmtId="0" fontId="0" fillId="25" borderId="0" xfId="0" applyFill="1" applyAlignment="1" applyProtection="1">
      <alignment vertical="center"/>
      <protection hidden="1"/>
    </xf>
    <xf numFmtId="0" fontId="0" fillId="25" borderId="0" xfId="0" applyFill="1" applyAlignment="1" applyProtection="1">
      <protection hidden="1"/>
    </xf>
    <xf numFmtId="0" fontId="55" fillId="25" borderId="0" xfId="0" applyFont="1" applyFill="1" applyBorder="1" applyAlignment="1" applyProtection="1">
      <alignment horizontal="center"/>
      <protection hidden="1"/>
    </xf>
    <xf numFmtId="0" fontId="0" fillId="0" borderId="0" xfId="0" applyFill="1" applyAlignment="1" applyProtection="1">
      <protection hidden="1"/>
    </xf>
    <xf numFmtId="0" fontId="56" fillId="25" borderId="0" xfId="0" applyFont="1" applyFill="1" applyBorder="1" applyAlignment="1" applyProtection="1">
      <alignment horizontal="center"/>
      <protection hidden="1"/>
    </xf>
    <xf numFmtId="0" fontId="0" fillId="0" borderId="0" xfId="0" applyProtection="1">
      <protection hidden="1"/>
    </xf>
    <xf numFmtId="0" fontId="0" fillId="0" borderId="0" xfId="0" applyAlignment="1" applyProtection="1">
      <alignment wrapText="1"/>
      <protection hidden="1"/>
    </xf>
    <xf numFmtId="0" fontId="4" fillId="26" borderId="0" xfId="0" applyFont="1" applyFill="1" applyAlignment="1">
      <alignment vertical="center"/>
    </xf>
    <xf numFmtId="0" fontId="2" fillId="26" borderId="0" xfId="0" applyFont="1" applyFill="1" applyAlignment="1">
      <alignment vertical="center"/>
    </xf>
    <xf numFmtId="0" fontId="4" fillId="25" borderId="0" xfId="0" applyFont="1" applyFill="1" applyAlignment="1">
      <alignment vertical="center"/>
    </xf>
    <xf numFmtId="0" fontId="2" fillId="25" borderId="0" xfId="0" applyFont="1" applyFill="1" applyAlignment="1">
      <alignment vertical="center"/>
    </xf>
    <xf numFmtId="0" fontId="5" fillId="25" borderId="0" xfId="0" applyFont="1" applyFill="1" applyAlignment="1">
      <alignment horizontal="center" vertical="center"/>
    </xf>
    <xf numFmtId="0" fontId="61" fillId="24" borderId="10" xfId="0" applyFont="1" applyFill="1" applyBorder="1" applyAlignment="1" applyProtection="1">
      <alignment horizontal="center" vertical="center" wrapText="1"/>
      <protection locked="0"/>
    </xf>
    <xf numFmtId="0" fontId="62" fillId="25" borderId="0" xfId="93" applyFont="1" applyFill="1" applyBorder="1" applyAlignment="1" applyProtection="1">
      <alignment vertical="top" wrapText="1"/>
      <protection hidden="1"/>
    </xf>
    <xf numFmtId="0" fontId="58" fillId="25" borderId="0" xfId="94" applyFont="1" applyFill="1" applyBorder="1" applyAlignment="1">
      <alignment horizontal="left" vertical="center"/>
    </xf>
    <xf numFmtId="0" fontId="64" fillId="25" borderId="0" xfId="0" applyFont="1" applyFill="1" applyAlignment="1" applyProtection="1">
      <alignment horizontal="center"/>
      <protection hidden="1"/>
    </xf>
    <xf numFmtId="0" fontId="58" fillId="25" borderId="0" xfId="0" applyFont="1" applyFill="1" applyAlignment="1" applyProtection="1">
      <alignment vertical="center"/>
      <protection hidden="1"/>
    </xf>
    <xf numFmtId="0" fontId="48" fillId="25" borderId="0" xfId="0" applyFont="1" applyFill="1" applyAlignment="1" applyProtection="1">
      <alignment vertical="center"/>
      <protection hidden="1"/>
    </xf>
    <xf numFmtId="0" fontId="0" fillId="0" borderId="0" xfId="0" applyFill="1" applyAlignment="1" applyProtection="1">
      <alignment vertical="center"/>
      <protection hidden="1"/>
    </xf>
    <xf numFmtId="0" fontId="49" fillId="25" borderId="0" xfId="0" applyFont="1" applyFill="1" applyAlignment="1" applyProtection="1">
      <alignment vertical="center"/>
      <protection hidden="1"/>
    </xf>
    <xf numFmtId="0" fontId="48" fillId="25" borderId="0" xfId="0" applyFont="1" applyFill="1" applyAlignment="1" applyProtection="1">
      <alignment horizontal="center" vertical="center"/>
      <protection hidden="1"/>
    </xf>
    <xf numFmtId="0" fontId="58" fillId="25" borderId="0" xfId="0" applyFont="1" applyFill="1" applyAlignment="1" applyProtection="1">
      <alignment horizontal="left" vertical="center"/>
      <protection hidden="1"/>
    </xf>
    <xf numFmtId="0" fontId="48" fillId="25" borderId="0" xfId="0" applyFont="1" applyFill="1" applyAlignment="1" applyProtection="1">
      <alignment horizontal="left" vertical="center"/>
      <protection hidden="1"/>
    </xf>
    <xf numFmtId="0" fontId="49" fillId="25" borderId="0" xfId="93" applyFont="1" applyFill="1" applyBorder="1" applyAlignment="1" applyProtection="1">
      <alignment vertical="center"/>
      <protection hidden="1"/>
    </xf>
    <xf numFmtId="0" fontId="63" fillId="25" borderId="0" xfId="94" applyFont="1" applyFill="1" applyBorder="1" applyAlignment="1">
      <alignment horizontal="left" vertical="center"/>
    </xf>
    <xf numFmtId="0" fontId="0" fillId="25" borderId="0" xfId="0" applyFill="1" applyBorder="1" applyProtection="1">
      <protection hidden="1"/>
    </xf>
    <xf numFmtId="0" fontId="1" fillId="25" borderId="0" xfId="0" applyFont="1" applyFill="1" applyAlignment="1" applyProtection="1">
      <alignment horizontal="left" vertical="center"/>
      <protection hidden="1"/>
    </xf>
    <xf numFmtId="0" fontId="58" fillId="0" borderId="0" xfId="0" applyFont="1" applyFill="1" applyAlignment="1" applyProtection="1">
      <alignment vertical="center"/>
      <protection hidden="1"/>
    </xf>
    <xf numFmtId="0" fontId="64" fillId="25" borderId="0" xfId="0" applyFont="1" applyFill="1" applyAlignment="1" applyProtection="1">
      <alignment horizontal="center" vertical="center"/>
      <protection hidden="1"/>
    </xf>
    <xf numFmtId="0" fontId="50" fillId="25" borderId="0" xfId="0" applyFont="1" applyFill="1" applyAlignment="1" applyProtection="1">
      <alignment vertical="center"/>
      <protection hidden="1"/>
    </xf>
    <xf numFmtId="0" fontId="65" fillId="0" borderId="0" xfId="0" applyFont="1" applyBorder="1" applyAlignment="1">
      <alignment horizontal="left"/>
    </xf>
    <xf numFmtId="0" fontId="64" fillId="25" borderId="13" xfId="0" applyFont="1" applyFill="1" applyBorder="1" applyAlignment="1" applyProtection="1">
      <alignment horizontal="center"/>
      <protection hidden="1"/>
    </xf>
    <xf numFmtId="0" fontId="64" fillId="25" borderId="14" xfId="0" applyFont="1" applyFill="1" applyBorder="1" applyAlignment="1" applyProtection="1">
      <alignment horizontal="center"/>
      <protection hidden="1"/>
    </xf>
    <xf numFmtId="0" fontId="64" fillId="25" borderId="15" xfId="0" applyFont="1" applyFill="1" applyBorder="1" applyAlignment="1" applyProtection="1">
      <alignment horizontal="center"/>
      <protection hidden="1"/>
    </xf>
    <xf numFmtId="0" fontId="64" fillId="25" borderId="13" xfId="0" applyFont="1" applyFill="1" applyBorder="1" applyAlignment="1" applyProtection="1">
      <protection hidden="1"/>
    </xf>
    <xf numFmtId="0" fontId="64" fillId="25" borderId="14" xfId="0" applyFont="1" applyFill="1" applyBorder="1" applyAlignment="1" applyProtection="1">
      <protection hidden="1"/>
    </xf>
    <xf numFmtId="0" fontId="64" fillId="25" borderId="15" xfId="0" applyFont="1" applyFill="1" applyBorder="1" applyAlignment="1" applyProtection="1">
      <protection hidden="1"/>
    </xf>
    <xf numFmtId="0" fontId="53" fillId="0" borderId="16" xfId="0" applyFont="1" applyBorder="1" applyAlignment="1">
      <alignment horizontal="left" vertical="center"/>
    </xf>
    <xf numFmtId="0" fontId="53" fillId="0" borderId="17" xfId="0" applyFont="1" applyBorder="1" applyAlignment="1">
      <alignment vertical="center"/>
    </xf>
    <xf numFmtId="0" fontId="53" fillId="0" borderId="17" xfId="0" applyFont="1" applyBorder="1" applyAlignment="1">
      <alignment horizontal="left" vertical="center"/>
    </xf>
    <xf numFmtId="0" fontId="53" fillId="0" borderId="18" xfId="0" applyFont="1" applyBorder="1" applyAlignment="1">
      <alignment vertical="center"/>
    </xf>
    <xf numFmtId="0" fontId="3" fillId="25" borderId="12" xfId="0" applyFont="1" applyFill="1" applyBorder="1" applyAlignment="1" applyProtection="1">
      <alignment vertical="center"/>
      <protection hidden="1"/>
    </xf>
    <xf numFmtId="0" fontId="32" fillId="25" borderId="12" xfId="82" applyFont="1" applyFill="1" applyBorder="1" applyAlignment="1" applyProtection="1">
      <alignment vertical="center" wrapText="1"/>
      <protection hidden="1"/>
    </xf>
    <xf numFmtId="0" fontId="64" fillId="25" borderId="12" xfId="0" applyFont="1" applyFill="1" applyBorder="1" applyAlignment="1" applyProtection="1">
      <protection hidden="1"/>
    </xf>
    <xf numFmtId="0" fontId="67" fillId="25" borderId="0" xfId="0" applyFont="1" applyFill="1" applyAlignment="1">
      <alignment vertical="center"/>
    </xf>
    <xf numFmtId="0" fontId="0" fillId="0" borderId="0" xfId="0" applyAlignment="1">
      <alignment vertical="center"/>
    </xf>
    <xf numFmtId="0" fontId="5" fillId="24" borderId="10" xfId="0" applyFont="1" applyFill="1" applyBorder="1" applyAlignment="1" applyProtection="1">
      <alignment horizontal="center" vertical="center" textRotation="90" wrapText="1"/>
      <protection locked="0"/>
    </xf>
    <xf numFmtId="0" fontId="60" fillId="25" borderId="0" xfId="0" applyFont="1" applyFill="1" applyBorder="1" applyAlignment="1">
      <alignment horizontal="center" vertical="center"/>
    </xf>
    <xf numFmtId="0" fontId="69" fillId="0" borderId="0" xfId="0" applyFont="1" applyFill="1" applyAlignment="1" applyProtection="1">
      <protection hidden="1"/>
    </xf>
    <xf numFmtId="0" fontId="70" fillId="27" borderId="19" xfId="0" applyFont="1" applyFill="1" applyBorder="1" applyAlignment="1">
      <alignment horizontal="center" vertical="center"/>
    </xf>
    <xf numFmtId="0" fontId="70" fillId="27" borderId="19" xfId="0" applyFont="1" applyFill="1" applyBorder="1" applyAlignment="1">
      <alignment horizontal="left" vertical="center"/>
    </xf>
    <xf numFmtId="0" fontId="71" fillId="27" borderId="19" xfId="0" applyFont="1" applyFill="1" applyBorder="1" applyAlignment="1">
      <alignment horizontal="center" vertical="center" wrapText="1" shrinkToFit="1"/>
    </xf>
    <xf numFmtId="0" fontId="71" fillId="27" borderId="19" xfId="0" applyFont="1" applyFill="1" applyBorder="1" applyAlignment="1">
      <alignment horizontal="center" vertical="center" wrapText="1"/>
    </xf>
    <xf numFmtId="0" fontId="72" fillId="27" borderId="19" xfId="0" applyFont="1" applyFill="1" applyBorder="1" applyAlignment="1">
      <alignment horizontal="center" vertical="center" wrapText="1"/>
    </xf>
    <xf numFmtId="0" fontId="4" fillId="25" borderId="0" xfId="0" applyFont="1" applyFill="1" applyAlignment="1">
      <alignment vertical="center"/>
    </xf>
    <xf numFmtId="0" fontId="75" fillId="0" borderId="0" xfId="0" applyFont="1" applyBorder="1" applyAlignment="1">
      <alignment horizontal="center" vertical="center"/>
    </xf>
    <xf numFmtId="0" fontId="77" fillId="0" borderId="0" xfId="0" applyFont="1" applyFill="1" applyAlignment="1">
      <alignment vertical="center"/>
    </xf>
    <xf numFmtId="0" fontId="66" fillId="0" borderId="0" xfId="0" applyFont="1" applyFill="1" applyAlignment="1">
      <alignment vertical="center" wrapText="1"/>
    </xf>
    <xf numFmtId="0" fontId="73" fillId="25" borderId="0" xfId="0" applyFont="1" applyFill="1" applyBorder="1" applyAlignment="1">
      <alignment vertical="center" wrapText="1"/>
    </xf>
    <xf numFmtId="0" fontId="0" fillId="25" borderId="0" xfId="0" applyFill="1"/>
    <xf numFmtId="0" fontId="4" fillId="25" borderId="0" xfId="0" applyFont="1" applyFill="1" applyAlignment="1">
      <alignment horizontal="center" vertical="center"/>
    </xf>
    <xf numFmtId="0" fontId="0" fillId="0" borderId="0" xfId="0" applyAlignment="1">
      <alignment horizontal="center" vertical="center"/>
    </xf>
    <xf numFmtId="0" fontId="0" fillId="0" borderId="20" xfId="0" applyBorder="1" applyAlignment="1">
      <alignment horizontal="center" vertical="center"/>
    </xf>
    <xf numFmtId="166" fontId="32" fillId="0" borderId="20" xfId="82" applyNumberFormat="1" applyFill="1" applyBorder="1" applyAlignment="1" applyProtection="1">
      <alignment horizontal="center" vertical="center"/>
    </xf>
    <xf numFmtId="0" fontId="56" fillId="27" borderId="0" xfId="0" applyFont="1" applyFill="1" applyBorder="1" applyAlignment="1" applyProtection="1">
      <alignment horizontal="center"/>
      <protection hidden="1"/>
    </xf>
    <xf numFmtId="0" fontId="0" fillId="27" borderId="0" xfId="0" applyFill="1" applyProtection="1">
      <protection hidden="1"/>
    </xf>
    <xf numFmtId="0" fontId="0" fillId="27" borderId="0" xfId="0" applyFill="1" applyAlignment="1" applyProtection="1">
      <protection hidden="1"/>
    </xf>
    <xf numFmtId="0" fontId="55" fillId="27" borderId="0" xfId="0" applyFont="1" applyFill="1" applyBorder="1" applyAlignment="1" applyProtection="1">
      <alignment horizontal="center"/>
      <protection hidden="1"/>
    </xf>
    <xf numFmtId="0" fontId="78" fillId="24" borderId="20" xfId="0" applyFont="1" applyFill="1" applyBorder="1" applyAlignment="1">
      <alignment horizontal="center" vertical="center"/>
    </xf>
    <xf numFmtId="0" fontId="81" fillId="25" borderId="21" xfId="92" applyFont="1" applyFill="1" applyBorder="1" applyAlignment="1" applyProtection="1">
      <alignment vertical="center"/>
      <protection locked="0"/>
    </xf>
    <xf numFmtId="0" fontId="80" fillId="0" borderId="20" xfId="92" applyFont="1" applyFill="1" applyBorder="1" applyAlignment="1" applyProtection="1">
      <alignment horizontal="left" vertical="center"/>
      <protection locked="0"/>
    </xf>
    <xf numFmtId="0" fontId="81" fillId="25" borderId="21" xfId="92" applyFont="1" applyFill="1" applyBorder="1" applyAlignment="1" applyProtection="1">
      <alignment horizontal="left" vertical="center"/>
      <protection locked="0"/>
    </xf>
    <xf numFmtId="0" fontId="80" fillId="0" borderId="20" xfId="92" applyFont="1" applyFill="1" applyBorder="1" applyAlignment="1" applyProtection="1">
      <alignment vertical="center"/>
      <protection locked="0"/>
    </xf>
    <xf numFmtId="0" fontId="79" fillId="0" borderId="22" xfId="92" applyFont="1" applyFill="1" applyBorder="1" applyAlignment="1">
      <alignment vertical="center"/>
    </xf>
    <xf numFmtId="0" fontId="4" fillId="26" borderId="0" xfId="0" applyFont="1" applyFill="1" applyAlignment="1">
      <alignment horizontal="center" vertical="center"/>
    </xf>
    <xf numFmtId="0" fontId="80" fillId="25" borderId="23" xfId="92" applyFont="1" applyFill="1" applyBorder="1" applyAlignment="1" applyProtection="1">
      <alignment vertical="center"/>
      <protection locked="0"/>
    </xf>
    <xf numFmtId="0" fontId="81" fillId="25" borderId="23" xfId="92" applyFont="1" applyFill="1" applyBorder="1" applyAlignment="1" applyProtection="1">
      <alignment vertical="center"/>
      <protection locked="0"/>
    </xf>
    <xf numFmtId="0" fontId="80" fillId="25" borderId="23" xfId="92" applyFont="1" applyFill="1" applyBorder="1" applyAlignment="1" applyProtection="1">
      <alignment horizontal="left" vertical="center"/>
      <protection locked="0"/>
    </xf>
    <xf numFmtId="0" fontId="81" fillId="25" borderId="23" xfId="92" applyFont="1" applyFill="1" applyBorder="1" applyAlignment="1" applyProtection="1">
      <alignment horizontal="left" vertical="center"/>
      <protection locked="0"/>
    </xf>
    <xf numFmtId="166" fontId="83" fillId="0" borderId="20" xfId="82" applyNumberFormat="1" applyFont="1" applyFill="1" applyBorder="1" applyAlignment="1" applyProtection="1">
      <alignment horizontal="center" vertical="center"/>
    </xf>
    <xf numFmtId="0" fontId="0" fillId="25" borderId="0" xfId="0" applyFill="1" applyProtection="1">
      <protection hidden="1"/>
    </xf>
    <xf numFmtId="0" fontId="79" fillId="25" borderId="21" xfId="0" applyFont="1" applyFill="1" applyBorder="1" applyAlignment="1">
      <alignment horizontal="right" vertical="center"/>
    </xf>
    <xf numFmtId="0" fontId="0" fillId="28" borderId="0" xfId="0" applyFill="1" applyProtection="1">
      <protection hidden="1"/>
    </xf>
    <xf numFmtId="0" fontId="46" fillId="28" borderId="0" xfId="0" applyFont="1" applyFill="1" applyAlignment="1" applyProtection="1">
      <alignment vertical="top" wrapText="1"/>
      <protection hidden="1"/>
    </xf>
    <xf numFmtId="0" fontId="45" fillId="28" borderId="0" xfId="0" applyFont="1" applyFill="1" applyAlignment="1" applyProtection="1">
      <alignment horizontal="center" vertical="top" wrapText="1"/>
      <protection hidden="1"/>
    </xf>
    <xf numFmtId="0" fontId="0" fillId="28" borderId="0" xfId="0" applyFill="1" applyBorder="1" applyProtection="1">
      <protection hidden="1"/>
    </xf>
    <xf numFmtId="0" fontId="48" fillId="28" borderId="0" xfId="0" applyFont="1" applyFill="1" applyBorder="1" applyAlignment="1" applyProtection="1">
      <protection hidden="1"/>
    </xf>
    <xf numFmtId="0" fontId="0" fillId="28" borderId="12" xfId="0" applyFill="1" applyBorder="1" applyProtection="1">
      <protection hidden="1"/>
    </xf>
    <xf numFmtId="0" fontId="48" fillId="28" borderId="12" xfId="0" applyFont="1" applyFill="1" applyBorder="1" applyAlignment="1" applyProtection="1">
      <protection hidden="1"/>
    </xf>
    <xf numFmtId="0" fontId="72" fillId="0" borderId="22" xfId="0" applyFont="1" applyFill="1" applyBorder="1" applyAlignment="1">
      <alignment horizontal="center" vertical="center" wrapText="1"/>
    </xf>
    <xf numFmtId="0" fontId="36" fillId="0" borderId="22" xfId="0" applyFont="1" applyFill="1" applyBorder="1" applyAlignment="1">
      <alignment horizontal="left" vertical="center" wrapText="1" shrinkToFit="1"/>
    </xf>
    <xf numFmtId="0" fontId="74" fillId="0" borderId="22" xfId="0" applyFont="1" applyFill="1" applyBorder="1" applyAlignment="1">
      <alignment vertical="center" wrapText="1"/>
    </xf>
    <xf numFmtId="49" fontId="72" fillId="0" borderId="22" xfId="0" applyNumberFormat="1" applyFont="1" applyFill="1" applyBorder="1" applyAlignment="1">
      <alignment horizontal="center" vertical="center" wrapText="1"/>
    </xf>
    <xf numFmtId="0" fontId="75" fillId="0" borderId="10" xfId="0" applyFont="1" applyBorder="1" applyAlignment="1">
      <alignment horizontal="center" vertical="center" wrapText="1"/>
    </xf>
    <xf numFmtId="0" fontId="3" fillId="25" borderId="0" xfId="0" applyFont="1" applyFill="1"/>
    <xf numFmtId="4" fontId="0" fillId="0" borderId="0" xfId="0" applyNumberFormat="1" applyAlignment="1">
      <alignment vertical="center"/>
    </xf>
    <xf numFmtId="0" fontId="57" fillId="25" borderId="0" xfId="0" applyFont="1" applyFill="1" applyAlignment="1" applyProtection="1">
      <alignment horizontal="left" vertical="top" wrapText="1"/>
      <protection hidden="1"/>
    </xf>
    <xf numFmtId="0" fontId="0" fillId="25" borderId="0" xfId="0" applyFill="1" applyAlignment="1" applyProtection="1">
      <protection hidden="1"/>
    </xf>
    <xf numFmtId="0" fontId="67" fillId="25" borderId="0" xfId="0" applyFont="1" applyFill="1"/>
    <xf numFmtId="0" fontId="86" fillId="25" borderId="0" xfId="0" applyFont="1" applyFill="1"/>
    <xf numFmtId="0" fontId="86" fillId="25" borderId="0" xfId="0" applyFont="1" applyFill="1" applyAlignment="1">
      <alignment wrapText="1"/>
    </xf>
    <xf numFmtId="0" fontId="88" fillId="25" borderId="0" xfId="0" applyFont="1" applyFill="1"/>
    <xf numFmtId="0" fontId="67" fillId="25" borderId="0" xfId="0" applyFont="1" applyFill="1" applyAlignment="1">
      <alignment wrapText="1"/>
    </xf>
    <xf numFmtId="0" fontId="86" fillId="25" borderId="0" xfId="0" applyFont="1" applyFill="1" applyAlignment="1"/>
    <xf numFmtId="0" fontId="88" fillId="25" borderId="0" xfId="0" applyFont="1" applyFill="1" applyAlignment="1"/>
    <xf numFmtId="0" fontId="87" fillId="25" borderId="0" xfId="0" applyFont="1" applyFill="1" applyAlignment="1">
      <alignment vertical="center"/>
    </xf>
    <xf numFmtId="0" fontId="0" fillId="25" borderId="0" xfId="0" applyFill="1" applyAlignment="1" applyProtection="1">
      <alignment wrapText="1"/>
      <protection hidden="1"/>
    </xf>
    <xf numFmtId="0" fontId="86" fillId="25" borderId="0" xfId="0" applyFont="1" applyFill="1" applyProtection="1">
      <protection hidden="1"/>
    </xf>
    <xf numFmtId="0" fontId="87" fillId="25" borderId="0" xfId="0" applyFont="1" applyFill="1" applyAlignment="1">
      <alignment vertical="top" wrapText="1"/>
    </xf>
    <xf numFmtId="1" fontId="91" fillId="27" borderId="19" xfId="0" applyNumberFormat="1" applyFont="1" applyFill="1" applyBorder="1" applyAlignment="1">
      <alignment horizontal="center" vertical="center"/>
    </xf>
    <xf numFmtId="0" fontId="92" fillId="27" borderId="19" xfId="0" applyFont="1" applyFill="1" applyBorder="1" applyAlignment="1">
      <alignment horizontal="center" vertical="center"/>
    </xf>
    <xf numFmtId="0" fontId="92" fillId="27" borderId="19" xfId="0" applyFont="1" applyFill="1" applyBorder="1" applyAlignment="1">
      <alignment horizontal="left" vertical="center"/>
    </xf>
    <xf numFmtId="171" fontId="90" fillId="0" borderId="22" xfId="0" applyNumberFormat="1" applyFont="1" applyFill="1" applyBorder="1" applyAlignment="1">
      <alignment horizontal="left" vertical="center"/>
    </xf>
    <xf numFmtId="166" fontId="32" fillId="0" borderId="20" xfId="82" applyNumberFormat="1" applyFont="1" applyFill="1" applyBorder="1" applyAlignment="1" applyProtection="1">
      <alignment horizontal="left" vertical="center"/>
    </xf>
    <xf numFmtId="0" fontId="72" fillId="0" borderId="24" xfId="0" applyFont="1" applyFill="1" applyBorder="1" applyAlignment="1">
      <alignment horizontal="center" vertical="center" wrapText="1"/>
    </xf>
    <xf numFmtId="0" fontId="91" fillId="27" borderId="19" xfId="0" applyFont="1" applyFill="1" applyBorder="1" applyAlignment="1">
      <alignment horizontal="center" vertical="center"/>
    </xf>
    <xf numFmtId="0" fontId="94" fillId="0" borderId="0" xfId="0" applyFont="1" applyFill="1" applyAlignment="1">
      <alignment horizontal="center" vertical="center"/>
    </xf>
    <xf numFmtId="0" fontId="7" fillId="0" borderId="22" xfId="0" applyFont="1" applyFill="1" applyBorder="1" applyAlignment="1">
      <alignment horizontal="center" vertical="center" wrapText="1"/>
    </xf>
    <xf numFmtId="0" fontId="91" fillId="27" borderId="19" xfId="0" applyFont="1" applyFill="1" applyBorder="1" applyAlignment="1">
      <alignment horizontal="center" vertical="center" wrapText="1"/>
    </xf>
    <xf numFmtId="0" fontId="91" fillId="27" borderId="19" xfId="0" applyFont="1" applyFill="1" applyBorder="1" applyAlignment="1">
      <alignment horizontal="left" vertical="center" wrapText="1"/>
    </xf>
    <xf numFmtId="0" fontId="36" fillId="0" borderId="22" xfId="0" applyFont="1" applyFill="1" applyBorder="1" applyAlignment="1">
      <alignment horizontal="left" vertical="center" wrapText="1"/>
    </xf>
    <xf numFmtId="0" fontId="92" fillId="27" borderId="19" xfId="0" applyFont="1" applyFill="1" applyBorder="1" applyAlignment="1">
      <alignment horizontal="center" vertical="center" wrapText="1"/>
    </xf>
    <xf numFmtId="0" fontId="7" fillId="0" borderId="22" xfId="0" applyFont="1" applyFill="1" applyBorder="1" applyAlignment="1">
      <alignment vertical="center" wrapText="1"/>
    </xf>
    <xf numFmtId="174" fontId="93" fillId="0" borderId="25" xfId="93" applyNumberFormat="1" applyFont="1" applyFill="1" applyBorder="1" applyAlignment="1" applyProtection="1">
      <alignment horizontal="center" vertical="center"/>
    </xf>
    <xf numFmtId="166" fontId="95" fillId="0" borderId="20" xfId="82" applyNumberFormat="1" applyFont="1" applyFill="1" applyBorder="1" applyAlignment="1" applyProtection="1">
      <alignment horizontal="center" vertical="center"/>
    </xf>
    <xf numFmtId="0" fontId="96" fillId="27" borderId="19" xfId="0" applyFont="1" applyFill="1" applyBorder="1" applyAlignment="1">
      <alignment horizontal="center" vertical="center"/>
    </xf>
    <xf numFmtId="0" fontId="4" fillId="0" borderId="20" xfId="0" applyFont="1" applyBorder="1" applyAlignment="1">
      <alignment vertical="center"/>
    </xf>
    <xf numFmtId="0" fontId="97" fillId="0" borderId="20" xfId="0" applyFont="1" applyFill="1" applyBorder="1" applyAlignment="1">
      <alignment horizontal="center" vertical="center"/>
    </xf>
    <xf numFmtId="0" fontId="4" fillId="0" borderId="0" xfId="0" applyFont="1" applyAlignment="1">
      <alignment horizontal="center" vertical="center"/>
    </xf>
    <xf numFmtId="0" fontId="4" fillId="25" borderId="0" xfId="0" applyFont="1" applyFill="1" applyAlignment="1">
      <alignment horizontal="center" vertical="center"/>
    </xf>
    <xf numFmtId="0" fontId="0" fillId="25" borderId="0" xfId="0" applyFill="1" applyAlignment="1">
      <alignment vertical="center"/>
    </xf>
    <xf numFmtId="0" fontId="89" fillId="25" borderId="0" xfId="0" applyFont="1" applyFill="1" applyAlignment="1">
      <alignment horizontal="left" wrapText="1"/>
    </xf>
    <xf numFmtId="173" fontId="82" fillId="30" borderId="41" xfId="0" applyNumberFormat="1" applyFont="1" applyFill="1" applyBorder="1" applyAlignment="1">
      <alignment horizontal="center" vertical="center"/>
    </xf>
    <xf numFmtId="0" fontId="57" fillId="25" borderId="0" xfId="0" applyFont="1" applyFill="1" applyAlignment="1" applyProtection="1">
      <alignment horizontal="left" vertical="top" wrapText="1"/>
      <protection hidden="1"/>
    </xf>
    <xf numFmtId="0" fontId="49" fillId="25" borderId="0" xfId="0" applyFont="1" applyFill="1" applyBorder="1" applyAlignment="1" applyProtection="1">
      <alignment horizontal="center" vertical="center"/>
      <protection hidden="1"/>
    </xf>
    <xf numFmtId="0" fontId="49" fillId="25" borderId="0" xfId="0" applyFont="1" applyFill="1" applyAlignment="1" applyProtection="1">
      <alignment horizontal="center"/>
    </xf>
    <xf numFmtId="0" fontId="54" fillId="25" borderId="0" xfId="0" applyFont="1" applyFill="1" applyAlignment="1" applyProtection="1">
      <alignment horizontal="center" vertical="center" textRotation="180" wrapText="1"/>
      <protection hidden="1"/>
    </xf>
    <xf numFmtId="0" fontId="3" fillId="25" borderId="0" xfId="0" applyFont="1" applyFill="1" applyBorder="1" applyAlignment="1" applyProtection="1">
      <alignment horizontal="center" vertical="center"/>
      <protection hidden="1"/>
    </xf>
    <xf numFmtId="0" fontId="3" fillId="25" borderId="27" xfId="0" applyFont="1" applyFill="1" applyBorder="1" applyAlignment="1" applyProtection="1">
      <alignment horizontal="center" vertical="center"/>
      <protection hidden="1"/>
    </xf>
    <xf numFmtId="0" fontId="32" fillId="25" borderId="0" xfId="82" applyFill="1" applyBorder="1" applyAlignment="1" applyProtection="1">
      <alignment horizontal="center" vertical="center" wrapText="1"/>
      <protection hidden="1"/>
    </xf>
    <xf numFmtId="0" fontId="32" fillId="25" borderId="28" xfId="82" applyFill="1" applyBorder="1" applyAlignment="1" applyProtection="1">
      <alignment horizontal="center" vertical="center" wrapText="1"/>
      <protection hidden="1"/>
    </xf>
    <xf numFmtId="0" fontId="32" fillId="25" borderId="27" xfId="82" applyFill="1" applyBorder="1" applyAlignment="1" applyProtection="1">
      <alignment horizontal="center" vertical="center" wrapText="1"/>
      <protection hidden="1"/>
    </xf>
    <xf numFmtId="0" fontId="32" fillId="25" borderId="29" xfId="82" applyFill="1" applyBorder="1" applyAlignment="1" applyProtection="1">
      <alignment horizontal="center" vertical="center" wrapText="1"/>
      <protection hidden="1"/>
    </xf>
    <xf numFmtId="0" fontId="3" fillId="25" borderId="26" xfId="0" applyFont="1" applyFill="1" applyBorder="1" applyAlignment="1" applyProtection="1">
      <alignment horizontal="center" vertical="center"/>
      <protection hidden="1"/>
    </xf>
    <xf numFmtId="0" fontId="3" fillId="25" borderId="12" xfId="0" applyFont="1" applyFill="1" applyBorder="1" applyAlignment="1" applyProtection="1">
      <alignment horizontal="center" vertical="center"/>
      <protection hidden="1"/>
    </xf>
    <xf numFmtId="167" fontId="3" fillId="25" borderId="30" xfId="0" applyNumberFormat="1" applyFont="1" applyFill="1" applyBorder="1" applyAlignment="1" applyProtection="1">
      <alignment horizontal="center" vertical="center" wrapText="1"/>
      <protection hidden="1"/>
    </xf>
    <xf numFmtId="167" fontId="3" fillId="25" borderId="26" xfId="0" applyNumberFormat="1" applyFont="1" applyFill="1" applyBorder="1" applyAlignment="1" applyProtection="1">
      <alignment horizontal="center" vertical="center" wrapText="1"/>
      <protection hidden="1"/>
    </xf>
    <xf numFmtId="167" fontId="3" fillId="25" borderId="31" xfId="0" applyNumberFormat="1" applyFont="1" applyFill="1" applyBorder="1" applyAlignment="1" applyProtection="1">
      <alignment horizontal="center" vertical="center" wrapText="1"/>
      <protection hidden="1"/>
    </xf>
    <xf numFmtId="167" fontId="3" fillId="25" borderId="32" xfId="0" applyNumberFormat="1" applyFont="1" applyFill="1" applyBorder="1" applyAlignment="1" applyProtection="1">
      <alignment horizontal="center" vertical="center" wrapText="1"/>
      <protection hidden="1"/>
    </xf>
    <xf numFmtId="167" fontId="3" fillId="25" borderId="0" xfId="0" applyNumberFormat="1" applyFont="1" applyFill="1" applyBorder="1" applyAlignment="1" applyProtection="1">
      <alignment horizontal="center" vertical="center" wrapText="1"/>
      <protection hidden="1"/>
    </xf>
    <xf numFmtId="167" fontId="3" fillId="25" borderId="28" xfId="0" applyNumberFormat="1" applyFont="1" applyFill="1" applyBorder="1" applyAlignment="1" applyProtection="1">
      <alignment horizontal="center" vertical="center" wrapText="1"/>
      <protection hidden="1"/>
    </xf>
    <xf numFmtId="0" fontId="3" fillId="25" borderId="30" xfId="0" applyFont="1" applyFill="1" applyBorder="1" applyAlignment="1" applyProtection="1">
      <alignment horizontal="center" vertical="center" wrapText="1"/>
      <protection hidden="1"/>
    </xf>
    <xf numFmtId="0" fontId="3" fillId="25" borderId="26" xfId="0" applyFont="1" applyFill="1" applyBorder="1" applyAlignment="1" applyProtection="1">
      <alignment horizontal="center" vertical="center" wrapText="1"/>
      <protection hidden="1"/>
    </xf>
    <xf numFmtId="0" fontId="3" fillId="25" borderId="31" xfId="0" applyFont="1" applyFill="1" applyBorder="1" applyAlignment="1" applyProtection="1">
      <alignment horizontal="center" vertical="center" wrapText="1"/>
      <protection hidden="1"/>
    </xf>
    <xf numFmtId="0" fontId="3" fillId="25" borderId="33" xfId="0" applyFont="1" applyFill="1" applyBorder="1" applyAlignment="1" applyProtection="1">
      <alignment horizontal="center" vertical="center" wrapText="1"/>
      <protection hidden="1"/>
    </xf>
    <xf numFmtId="0" fontId="3" fillId="25" borderId="12" xfId="0" applyFont="1" applyFill="1" applyBorder="1" applyAlignment="1" applyProtection="1">
      <alignment horizontal="center" vertical="center" wrapText="1"/>
      <protection hidden="1"/>
    </xf>
    <xf numFmtId="0" fontId="3" fillId="25" borderId="34" xfId="0" applyFont="1" applyFill="1" applyBorder="1" applyAlignment="1" applyProtection="1">
      <alignment horizontal="center" vertical="center" wrapText="1"/>
      <protection hidden="1"/>
    </xf>
    <xf numFmtId="165" fontId="5" fillId="29" borderId="30" xfId="0" applyNumberFormat="1" applyFont="1" applyFill="1" applyBorder="1" applyAlignment="1" applyProtection="1">
      <alignment horizontal="center" vertical="center" wrapText="1"/>
      <protection locked="0" hidden="1"/>
    </xf>
    <xf numFmtId="165" fontId="5" fillId="29" borderId="26" xfId="0" applyNumberFormat="1" applyFont="1" applyFill="1" applyBorder="1" applyAlignment="1" applyProtection="1">
      <alignment horizontal="center" vertical="center" wrapText="1"/>
      <protection locked="0" hidden="1"/>
    </xf>
    <xf numFmtId="165" fontId="5" fillId="29" borderId="31" xfId="0" applyNumberFormat="1" applyFont="1" applyFill="1" applyBorder="1" applyAlignment="1" applyProtection="1">
      <alignment horizontal="center" vertical="center" wrapText="1"/>
      <protection locked="0" hidden="1"/>
    </xf>
    <xf numFmtId="165" fontId="5" fillId="29" borderId="33" xfId="0" applyNumberFormat="1" applyFont="1" applyFill="1" applyBorder="1" applyAlignment="1" applyProtection="1">
      <alignment horizontal="center" vertical="center" wrapText="1"/>
      <protection locked="0" hidden="1"/>
    </xf>
    <xf numFmtId="165" fontId="5" fillId="29" borderId="12" xfId="0" applyNumberFormat="1" applyFont="1" applyFill="1" applyBorder="1" applyAlignment="1" applyProtection="1">
      <alignment horizontal="center" vertical="center" wrapText="1"/>
      <protection locked="0" hidden="1"/>
    </xf>
    <xf numFmtId="165" fontId="5" fillId="29" borderId="34" xfId="0" applyNumberFormat="1" applyFont="1" applyFill="1" applyBorder="1" applyAlignment="1" applyProtection="1">
      <alignment horizontal="center" vertical="center" wrapText="1"/>
      <protection locked="0" hidden="1"/>
    </xf>
    <xf numFmtId="167" fontId="3" fillId="25" borderId="33" xfId="0" applyNumberFormat="1" applyFont="1" applyFill="1" applyBorder="1" applyAlignment="1" applyProtection="1">
      <alignment horizontal="center" vertical="center" wrapText="1"/>
      <protection hidden="1"/>
    </xf>
    <xf numFmtId="167" fontId="3" fillId="25" borderId="12" xfId="0" applyNumberFormat="1" applyFont="1" applyFill="1" applyBorder="1" applyAlignment="1" applyProtection="1">
      <alignment horizontal="center" vertical="center" wrapText="1"/>
      <protection hidden="1"/>
    </xf>
    <xf numFmtId="167" fontId="3" fillId="25" borderId="34" xfId="0" applyNumberFormat="1" applyFont="1" applyFill="1" applyBorder="1" applyAlignment="1" applyProtection="1">
      <alignment horizontal="center" vertical="center" wrapText="1"/>
      <protection hidden="1"/>
    </xf>
    <xf numFmtId="0" fontId="50" fillId="25" borderId="26" xfId="0" applyFont="1" applyFill="1" applyBorder="1" applyAlignment="1" applyProtection="1">
      <alignment horizontal="center" vertical="center" wrapText="1"/>
      <protection hidden="1"/>
    </xf>
    <xf numFmtId="0" fontId="50" fillId="25" borderId="31" xfId="0" applyFont="1" applyFill="1" applyBorder="1" applyAlignment="1" applyProtection="1">
      <alignment horizontal="center" vertical="center" wrapText="1"/>
      <protection hidden="1"/>
    </xf>
    <xf numFmtId="0" fontId="50" fillId="25" borderId="12" xfId="0" applyFont="1" applyFill="1" applyBorder="1" applyAlignment="1" applyProtection="1">
      <alignment horizontal="center" vertical="center" wrapText="1"/>
      <protection hidden="1"/>
    </xf>
    <xf numFmtId="0" fontId="50" fillId="25" borderId="34" xfId="0" applyFont="1" applyFill="1" applyBorder="1" applyAlignment="1" applyProtection="1">
      <alignment horizontal="center" vertical="center" wrapText="1"/>
      <protection hidden="1"/>
    </xf>
    <xf numFmtId="0" fontId="85" fillId="28" borderId="0" xfId="0" applyFont="1" applyFill="1" applyAlignment="1" applyProtection="1">
      <alignment horizontal="center" vertical="top" wrapText="1"/>
      <protection hidden="1"/>
    </xf>
    <xf numFmtId="0" fontId="84" fillId="28" borderId="0" xfId="93" applyFont="1" applyFill="1" applyBorder="1" applyAlignment="1" applyProtection="1">
      <alignment horizontal="center" vertical="top" wrapText="1"/>
      <protection hidden="1"/>
    </xf>
    <xf numFmtId="0" fontId="84" fillId="28" borderId="12" xfId="93" applyFont="1" applyFill="1" applyBorder="1" applyAlignment="1" applyProtection="1">
      <alignment horizontal="center" vertical="top" wrapText="1"/>
      <protection hidden="1"/>
    </xf>
    <xf numFmtId="0" fontId="5" fillId="30" borderId="13" xfId="0" applyFont="1" applyFill="1" applyBorder="1" applyAlignment="1" applyProtection="1">
      <alignment horizontal="left"/>
      <protection hidden="1"/>
    </xf>
    <xf numFmtId="0" fontId="5" fillId="30" borderId="35" xfId="0" applyFont="1" applyFill="1" applyBorder="1" applyAlignment="1" applyProtection="1">
      <alignment horizontal="left"/>
      <protection hidden="1"/>
    </xf>
    <xf numFmtId="0" fontId="5" fillId="30" borderId="14" xfId="0" applyFont="1" applyFill="1" applyBorder="1" applyAlignment="1" applyProtection="1">
      <alignment horizontal="left"/>
      <protection hidden="1"/>
    </xf>
    <xf numFmtId="0" fontId="5" fillId="30" borderId="36" xfId="0" applyFont="1" applyFill="1" applyBorder="1" applyAlignment="1" applyProtection="1">
      <alignment horizontal="left"/>
      <protection hidden="1"/>
    </xf>
    <xf numFmtId="0" fontId="58" fillId="25" borderId="0" xfId="94" applyFont="1" applyFill="1" applyBorder="1" applyAlignment="1">
      <alignment horizontal="left" vertical="center" wrapText="1"/>
    </xf>
    <xf numFmtId="0" fontId="5" fillId="30" borderId="37" xfId="0" applyFont="1" applyFill="1" applyBorder="1" applyAlignment="1" applyProtection="1">
      <alignment horizontal="left"/>
      <protection hidden="1"/>
    </xf>
    <xf numFmtId="0" fontId="5" fillId="30" borderId="38" xfId="0" applyFont="1" applyFill="1" applyBorder="1" applyAlignment="1" applyProtection="1">
      <alignment horizontal="left"/>
      <protection hidden="1"/>
    </xf>
    <xf numFmtId="0" fontId="87" fillId="25" borderId="0" xfId="0" applyFont="1" applyFill="1" applyAlignment="1">
      <alignment horizontal="left" vertical="center"/>
    </xf>
    <xf numFmtId="0" fontId="5" fillId="30" borderId="12" xfId="0" applyFont="1" applyFill="1" applyBorder="1" applyAlignment="1" applyProtection="1">
      <alignment horizontal="left"/>
      <protection hidden="1"/>
    </xf>
    <xf numFmtId="0" fontId="5" fillId="30" borderId="34" xfId="0" applyFont="1" applyFill="1" applyBorder="1" applyAlignment="1" applyProtection="1">
      <alignment horizontal="left"/>
      <protection hidden="1"/>
    </xf>
    <xf numFmtId="0" fontId="51" fillId="25" borderId="0" xfId="0" applyFont="1" applyFill="1" applyAlignment="1" applyProtection="1">
      <alignment horizontal="center"/>
      <protection hidden="1"/>
    </xf>
    <xf numFmtId="0" fontId="49" fillId="25" borderId="0" xfId="0" applyFont="1" applyFill="1" applyAlignment="1">
      <alignment horizontal="center"/>
    </xf>
    <xf numFmtId="0" fontId="50" fillId="30" borderId="30" xfId="0" applyFont="1" applyFill="1" applyBorder="1" applyAlignment="1" applyProtection="1">
      <alignment horizontal="center" vertical="center" wrapText="1"/>
      <protection hidden="1"/>
    </xf>
    <xf numFmtId="0" fontId="50" fillId="30" borderId="26" xfId="0" applyFont="1" applyFill="1" applyBorder="1" applyAlignment="1" applyProtection="1">
      <alignment horizontal="center" vertical="center" wrapText="1"/>
      <protection hidden="1"/>
    </xf>
    <xf numFmtId="0" fontId="50" fillId="30" borderId="31" xfId="0" applyFont="1" applyFill="1" applyBorder="1" applyAlignment="1" applyProtection="1">
      <alignment horizontal="center" vertical="center" wrapText="1"/>
      <protection hidden="1"/>
    </xf>
    <xf numFmtId="0" fontId="50" fillId="30" borderId="33" xfId="0" applyFont="1" applyFill="1" applyBorder="1" applyAlignment="1" applyProtection="1">
      <alignment horizontal="center" vertical="center" wrapText="1"/>
      <protection hidden="1"/>
    </xf>
    <xf numFmtId="0" fontId="50" fillId="30" borderId="12" xfId="0" applyFont="1" applyFill="1" applyBorder="1" applyAlignment="1" applyProtection="1">
      <alignment horizontal="center" vertical="center" wrapText="1"/>
      <protection hidden="1"/>
    </xf>
    <xf numFmtId="0" fontId="50" fillId="30" borderId="34" xfId="0" applyFont="1" applyFill="1" applyBorder="1" applyAlignment="1" applyProtection="1">
      <alignment horizontal="center" vertical="center" wrapText="1"/>
      <protection hidden="1"/>
    </xf>
    <xf numFmtId="0" fontId="87" fillId="25" borderId="0" xfId="0" applyFont="1" applyFill="1" applyAlignment="1">
      <alignment horizontal="left" vertical="top" wrapText="1"/>
    </xf>
    <xf numFmtId="0" fontId="66" fillId="0" borderId="0" xfId="0" applyFont="1" applyFill="1" applyAlignment="1">
      <alignment horizontal="center" vertical="center" wrapText="1"/>
    </xf>
    <xf numFmtId="0" fontId="32" fillId="0" borderId="0" xfId="82" applyAlignment="1" applyProtection="1">
      <alignment horizontal="center" vertical="center"/>
    </xf>
    <xf numFmtId="0" fontId="73" fillId="25" borderId="0" xfId="0" applyFont="1" applyFill="1" applyBorder="1" applyAlignment="1">
      <alignment horizontal="center" vertical="center" wrapText="1"/>
    </xf>
    <xf numFmtId="172" fontId="82" fillId="30" borderId="30" xfId="0" applyNumberFormat="1" applyFont="1" applyFill="1" applyBorder="1" applyAlignment="1">
      <alignment horizontal="center" vertical="center"/>
    </xf>
    <xf numFmtId="172" fontId="82" fillId="30" borderId="26" xfId="0" applyNumberFormat="1" applyFont="1" applyFill="1" applyBorder="1" applyAlignment="1">
      <alignment horizontal="center" vertical="center"/>
    </xf>
    <xf numFmtId="172" fontId="82" fillId="30" borderId="33" xfId="0" applyNumberFormat="1" applyFont="1" applyFill="1" applyBorder="1" applyAlignment="1">
      <alignment horizontal="center" vertical="center"/>
    </xf>
    <xf numFmtId="172" fontId="82" fillId="30" borderId="12" xfId="0" applyNumberFormat="1" applyFont="1" applyFill="1" applyBorder="1" applyAlignment="1">
      <alignment horizontal="center" vertical="center"/>
    </xf>
    <xf numFmtId="0" fontId="68" fillId="0" borderId="0" xfId="93" applyFont="1" applyAlignment="1" applyProtection="1">
      <alignment horizontal="center" vertical="top" wrapText="1"/>
    </xf>
    <xf numFmtId="0" fontId="60" fillId="25" borderId="11" xfId="0" applyFont="1" applyFill="1" applyBorder="1" applyAlignment="1">
      <alignment horizontal="center" vertical="center"/>
    </xf>
    <xf numFmtId="0" fontId="60" fillId="25" borderId="39" xfId="0" applyFont="1" applyFill="1" applyBorder="1" applyAlignment="1">
      <alignment horizontal="center" vertical="center"/>
    </xf>
    <xf numFmtId="0" fontId="3" fillId="24" borderId="11" xfId="0" applyFont="1" applyFill="1" applyBorder="1" applyAlignment="1" applyProtection="1">
      <alignment horizontal="center" vertical="center" wrapText="1"/>
      <protection locked="0"/>
    </xf>
    <xf numFmtId="0" fontId="3" fillId="24" borderId="40" xfId="0" applyFont="1" applyFill="1" applyBorder="1" applyAlignment="1" applyProtection="1">
      <alignment horizontal="center" vertical="center" wrapText="1"/>
      <protection locked="0"/>
    </xf>
    <xf numFmtId="0" fontId="2" fillId="25" borderId="0" xfId="0" applyFont="1" applyFill="1" applyAlignment="1">
      <alignment horizontal="center" vertical="center" wrapText="1"/>
    </xf>
    <xf numFmtId="0" fontId="73" fillId="25" borderId="28" xfId="0" applyFont="1" applyFill="1" applyBorder="1" applyAlignment="1">
      <alignment horizontal="center" vertical="center" wrapText="1"/>
    </xf>
    <xf numFmtId="0" fontId="61" fillId="24" borderId="11" xfId="0" applyFont="1" applyFill="1" applyBorder="1" applyAlignment="1" applyProtection="1">
      <alignment horizontal="center" vertical="center" wrapText="1"/>
      <protection locked="0"/>
    </xf>
    <xf numFmtId="0" fontId="61" fillId="24" borderId="40" xfId="0" applyFont="1" applyFill="1" applyBorder="1" applyAlignment="1" applyProtection="1">
      <alignment horizontal="center" vertical="center" wrapText="1"/>
      <protection locked="0"/>
    </xf>
  </cellXfs>
  <cellStyles count="101">
    <cellStyle name="20% - Accent1" xfId="1"/>
    <cellStyle name="20% - Accent2" xfId="2"/>
    <cellStyle name="20% - Accent3" xfId="3"/>
    <cellStyle name="20% - Accent4" xfId="4"/>
    <cellStyle name="20% - Accent5" xfId="5"/>
    <cellStyle name="20% - Accent6" xfId="6"/>
    <cellStyle name="20% - Акцент1" xfId="7" builtinId="30" customBuiltin="1"/>
    <cellStyle name="20% - Акцент2" xfId="8" builtinId="34" customBuiltin="1"/>
    <cellStyle name="20% - Акцент3" xfId="9" builtinId="38" customBuiltin="1"/>
    <cellStyle name="20% - Акцент4" xfId="10" builtinId="42" customBuiltin="1"/>
    <cellStyle name="20% - Акцент5" xfId="11" builtinId="46" customBuiltin="1"/>
    <cellStyle name="20% - Акцент6" xfId="12" builtinId="50" customBuiltin="1"/>
    <cellStyle name="40% - Accent1" xfId="13"/>
    <cellStyle name="40% - Accent2" xfId="14"/>
    <cellStyle name="40% - Accent3" xfId="15"/>
    <cellStyle name="40% - Accent4" xfId="16"/>
    <cellStyle name="40% - Accent5" xfId="17"/>
    <cellStyle name="40% - Accent6" xfId="18"/>
    <cellStyle name="40% - Акцент1" xfId="19" builtinId="31" customBuiltin="1"/>
    <cellStyle name="40% - Акцент2" xfId="20" builtinId="35" customBuiltin="1"/>
    <cellStyle name="40% - Акцент3" xfId="21" builtinId="39" customBuiltin="1"/>
    <cellStyle name="40% - Акцент4" xfId="22" builtinId="43" customBuiltin="1"/>
    <cellStyle name="40% - Акцент5" xfId="23" builtinId="47" customBuiltin="1"/>
    <cellStyle name="40% - Акцент6" xfId="24" builtinId="51" customBuiltin="1"/>
    <cellStyle name="60% - Accent1" xfId="25"/>
    <cellStyle name="60% - Accent2" xfId="26"/>
    <cellStyle name="60% - Accent3" xfId="27"/>
    <cellStyle name="60% - Accent4" xfId="28"/>
    <cellStyle name="60% - Accent5" xfId="29"/>
    <cellStyle name="60% - Accent6" xfId="30"/>
    <cellStyle name="60% - Акцент1" xfId="31" builtinId="32" customBuiltin="1"/>
    <cellStyle name="60% - Акцент2" xfId="32" builtinId="36" customBuiltin="1"/>
    <cellStyle name="60% - Акцент3" xfId="33" builtinId="40" customBuiltin="1"/>
    <cellStyle name="60% - Акцент4" xfId="34" builtinId="44" customBuiltin="1"/>
    <cellStyle name="60% - Акцент5" xfId="35" builtinId="48" customBuiltin="1"/>
    <cellStyle name="60% - Акцент6" xfId="36" builtinId="52" customBuiltin="1"/>
    <cellStyle name="Accent1" xfId="37"/>
    <cellStyle name="Accent2" xfId="38"/>
    <cellStyle name="Accent3" xfId="39"/>
    <cellStyle name="Accent4" xfId="40"/>
    <cellStyle name="Accent5" xfId="41"/>
    <cellStyle name="Accent6" xfId="42"/>
    <cellStyle name="Berekening" xfId="43"/>
    <cellStyle name="Controlecel" xfId="44"/>
    <cellStyle name="Euro" xfId="45"/>
    <cellStyle name="Gekoppelde cel" xfId="46"/>
    <cellStyle name="Goed" xfId="47"/>
    <cellStyle name="Invoer" xfId="48"/>
    <cellStyle name="Komma 2" xfId="49"/>
    <cellStyle name="Kop 1" xfId="50"/>
    <cellStyle name="Kop 2" xfId="51"/>
    <cellStyle name="Kop 3" xfId="52"/>
    <cellStyle name="Kop 4" xfId="53"/>
    <cellStyle name="Links" xfId="54"/>
    <cellStyle name="Neutraal" xfId="55"/>
    <cellStyle name="Normal_Sheet1" xfId="56"/>
    <cellStyle name="Notitie" xfId="57"/>
    <cellStyle name="Ongeldig" xfId="58"/>
    <cellStyle name="Standaard 2" xfId="59"/>
    <cellStyle name="Standaard 2 2" xfId="60"/>
    <cellStyle name="Standaard 2 5" xfId="61"/>
    <cellStyle name="Standaard 2_Многолетники" xfId="62"/>
    <cellStyle name="Standaard 3" xfId="63"/>
    <cellStyle name="Standaard 4" xfId="64"/>
    <cellStyle name="Standaard 6" xfId="65"/>
    <cellStyle name="Standaard_Blad1" xfId="66"/>
    <cellStyle name="Titel" xfId="67"/>
    <cellStyle name="Totaal" xfId="68"/>
    <cellStyle name="Uitvoer" xfId="69"/>
    <cellStyle name="Valuta 2" xfId="70"/>
    <cellStyle name="Verklarende tekst" xfId="71"/>
    <cellStyle name="Waarschuwingstekst" xfId="72"/>
    <cellStyle name="Акцент1" xfId="73" builtinId="29" customBuiltin="1"/>
    <cellStyle name="Акцент2" xfId="74" builtinId="33" customBuiltin="1"/>
    <cellStyle name="Акцент3" xfId="75" builtinId="37" customBuiltin="1"/>
    <cellStyle name="Акцент4" xfId="76" builtinId="41" customBuiltin="1"/>
    <cellStyle name="Акцент5" xfId="77" builtinId="45" customBuiltin="1"/>
    <cellStyle name="Акцент6" xfId="78" builtinId="49" customBuiltin="1"/>
    <cellStyle name="Ввод " xfId="79" builtinId="20" customBuiltin="1"/>
    <cellStyle name="Вывод" xfId="80" builtinId="21" customBuiltin="1"/>
    <cellStyle name="Вычисление" xfId="81" builtinId="22" customBuiltin="1"/>
    <cellStyle name="Гиперссылка" xfId="82" builtinId="8"/>
    <cellStyle name="Гиперссылка 3" xfId="83"/>
    <cellStyle name="Заголовок 1" xfId="84" builtinId="16" customBuiltin="1"/>
    <cellStyle name="Заголовок 2" xfId="85" builtinId="17" customBuiltin="1"/>
    <cellStyle name="Заголовок 3" xfId="86" builtinId="18" customBuiltin="1"/>
    <cellStyle name="Заголовок 4" xfId="87" builtinId="19" customBuiltin="1"/>
    <cellStyle name="Итог" xfId="88" builtinId="25" customBuiltin="1"/>
    <cellStyle name="Контрольная ячейка" xfId="89" builtinId="23" customBuiltin="1"/>
    <cellStyle name="Название" xfId="90" builtinId="15" customBuiltin="1"/>
    <cellStyle name="Нейтральный" xfId="91" builtinId="28" customBuiltin="1"/>
    <cellStyle name="Обычный" xfId="0" builtinId="0"/>
    <cellStyle name="Обычный 3" xfId="92"/>
    <cellStyle name="Обычный_prices_LILIES2006_springБланкзаказа_PRICE_COLORLINE_OSEN_2010_ЦЕНЫ" xfId="93"/>
    <cellStyle name="Обычный_Лист1" xfId="94"/>
    <cellStyle name="Плохой" xfId="95" builtinId="27" customBuiltin="1"/>
    <cellStyle name="Пояснение" xfId="96" builtinId="53" customBuiltin="1"/>
    <cellStyle name="Примечание" xfId="97" builtinId="10" customBuiltin="1"/>
    <cellStyle name="Связанная ячейка" xfId="98" builtinId="24" customBuiltin="1"/>
    <cellStyle name="Текст предупреждения" xfId="99" builtinId="11" customBuiltin="1"/>
    <cellStyle name="Хороший" xfId="100" builtinId="26" customBuiltin="1"/>
  </cellStyles>
  <dxfs count="5">
    <dxf>
      <font>
        <color rgb="FFC00000"/>
      </font>
    </dxf>
    <dxf>
      <font>
        <b/>
        <i val="0"/>
        <color rgb="FFFF0000"/>
      </font>
      <fill>
        <patternFill patternType="solid">
          <bgColor rgb="FFFFFF99"/>
        </patternFill>
      </fill>
    </dxf>
    <dxf>
      <font>
        <b/>
        <i val="0"/>
        <color rgb="FFFFFF00"/>
      </font>
      <fill>
        <patternFill>
          <bgColor theme="9" tint="-0.24994659260841701"/>
        </patternFill>
      </fill>
    </dxf>
    <dxf>
      <font>
        <b/>
        <i val="0"/>
        <color rgb="FFFF0000"/>
      </font>
      <fill>
        <patternFill patternType="solid">
          <bgColor rgb="FFFFFF99"/>
        </patternFill>
      </fill>
    </dxf>
    <dxf>
      <font>
        <b/>
        <i val="0"/>
        <color rgb="FFFF0000"/>
      </font>
      <fill>
        <patternFill patternType="solid">
          <bgColor rgb="FFFFFF99"/>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64</xdr:col>
      <xdr:colOff>28575</xdr:colOff>
      <xdr:row>7</xdr:row>
      <xdr:rowOff>95250</xdr:rowOff>
    </xdr:from>
    <xdr:to>
      <xdr:col>73</xdr:col>
      <xdr:colOff>9525</xdr:colOff>
      <xdr:row>25</xdr:row>
      <xdr:rowOff>85725</xdr:rowOff>
    </xdr:to>
    <xdr:pic>
      <xdr:nvPicPr>
        <xdr:cNvPr id="1025" name="Рисунок 1"/>
        <xdr:cNvPicPr>
          <a:picLocks noChangeAspect="1"/>
        </xdr:cNvPicPr>
      </xdr:nvPicPr>
      <xdr:blipFill>
        <a:blip xmlns:r="http://schemas.openxmlformats.org/officeDocument/2006/relationships" r:embed="rId1" cstate="print"/>
        <a:srcRect/>
        <a:stretch>
          <a:fillRect/>
        </a:stretch>
      </xdr:blipFill>
      <xdr:spPr bwMode="auto">
        <a:xfrm rot="-483162">
          <a:off x="7258050" y="819150"/>
          <a:ext cx="1009650" cy="3067050"/>
        </a:xfrm>
        <a:prstGeom prst="rect">
          <a:avLst/>
        </a:prstGeom>
        <a:noFill/>
        <a:ln w="9525">
          <a:noFill/>
          <a:miter lim="800000"/>
          <a:headEnd/>
          <a:tailEnd/>
        </a:ln>
      </xdr:spPr>
    </xdr:pic>
    <xdr:clientData/>
  </xdr:twoCellAnchor>
  <xdr:twoCellAnchor editAs="oneCell">
    <xdr:from>
      <xdr:col>84</xdr:col>
      <xdr:colOff>85725</xdr:colOff>
      <xdr:row>7</xdr:row>
      <xdr:rowOff>114300</xdr:rowOff>
    </xdr:from>
    <xdr:to>
      <xdr:col>93</xdr:col>
      <xdr:colOff>57150</xdr:colOff>
      <xdr:row>25</xdr:row>
      <xdr:rowOff>85725</xdr:rowOff>
    </xdr:to>
    <xdr:pic>
      <xdr:nvPicPr>
        <xdr:cNvPr id="1026" name="Рисунок 3"/>
        <xdr:cNvPicPr>
          <a:picLocks noChangeAspect="1"/>
        </xdr:cNvPicPr>
      </xdr:nvPicPr>
      <xdr:blipFill>
        <a:blip xmlns:r="http://schemas.openxmlformats.org/officeDocument/2006/relationships" r:embed="rId2" cstate="print"/>
        <a:srcRect/>
        <a:stretch>
          <a:fillRect/>
        </a:stretch>
      </xdr:blipFill>
      <xdr:spPr bwMode="auto">
        <a:xfrm rot="657667">
          <a:off x="9601200" y="838200"/>
          <a:ext cx="1000125" cy="3048000"/>
        </a:xfrm>
        <a:prstGeom prst="rect">
          <a:avLst/>
        </a:prstGeom>
        <a:noFill/>
        <a:ln w="9525">
          <a:noFill/>
          <a:miter lim="800000"/>
          <a:headEnd/>
          <a:tailEnd/>
        </a:ln>
      </xdr:spPr>
    </xdr:pic>
    <xdr:clientData/>
  </xdr:twoCellAnchor>
  <xdr:twoCellAnchor editAs="oneCell">
    <xdr:from>
      <xdr:col>74</xdr:col>
      <xdr:colOff>57150</xdr:colOff>
      <xdr:row>7</xdr:row>
      <xdr:rowOff>0</xdr:rowOff>
    </xdr:from>
    <xdr:to>
      <xdr:col>83</xdr:col>
      <xdr:colOff>47625</xdr:colOff>
      <xdr:row>24</xdr:row>
      <xdr:rowOff>200025</xdr:rowOff>
    </xdr:to>
    <xdr:pic>
      <xdr:nvPicPr>
        <xdr:cNvPr id="1027" name="Рисунок 2"/>
        <xdr:cNvPicPr>
          <a:picLocks noChangeAspect="1"/>
        </xdr:cNvPicPr>
      </xdr:nvPicPr>
      <xdr:blipFill>
        <a:blip xmlns:r="http://schemas.openxmlformats.org/officeDocument/2006/relationships" r:embed="rId3" cstate="print"/>
        <a:srcRect/>
        <a:stretch>
          <a:fillRect/>
        </a:stretch>
      </xdr:blipFill>
      <xdr:spPr bwMode="auto">
        <a:xfrm>
          <a:off x="8429625" y="723900"/>
          <a:ext cx="1019175" cy="30670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Лист1">
    <tabColor rgb="FFFFFF00"/>
  </sheetPr>
  <dimension ref="A1:CO85"/>
  <sheetViews>
    <sheetView view="pageBreakPreview" topLeftCell="A52" zoomScaleNormal="100" zoomScaleSheetLayoutView="100" workbookViewId="0">
      <selection activeCell="B59" sqref="B59"/>
    </sheetView>
  </sheetViews>
  <sheetFormatPr defaultRowHeight="9" customHeight="1"/>
  <cols>
    <col min="1" max="20" width="1.5703125" style="20" customWidth="1"/>
    <col min="21" max="21" width="1.85546875" style="20" customWidth="1"/>
    <col min="22" max="22" width="1.5703125" style="20" customWidth="1"/>
    <col min="23" max="37" width="1.5703125" style="21" customWidth="1"/>
    <col min="38" max="38" width="9.42578125" style="21" customWidth="1"/>
    <col min="39" max="50" width="1.5703125" style="21" customWidth="1"/>
    <col min="51" max="51" width="0.7109375" style="21" customWidth="1"/>
    <col min="52" max="60" width="1.5703125" style="21" customWidth="1"/>
    <col min="61" max="154" width="1.7109375" style="6" customWidth="1"/>
    <col min="155" max="16384" width="9.140625" style="6"/>
  </cols>
  <sheetData>
    <row r="1" spans="1:61" ht="9" customHeight="1">
      <c r="A1" s="97"/>
      <c r="B1" s="185" t="s">
        <v>2602</v>
      </c>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5"/>
      <c r="AW1" s="185"/>
      <c r="AX1" s="185"/>
      <c r="AY1" s="185"/>
      <c r="AZ1" s="185"/>
      <c r="BA1" s="185"/>
      <c r="BB1" s="185"/>
      <c r="BC1" s="185"/>
      <c r="BD1" s="185"/>
      <c r="BE1" s="185"/>
      <c r="BF1" s="185"/>
      <c r="BG1" s="98"/>
      <c r="BH1" s="98"/>
      <c r="BI1" s="97"/>
    </row>
    <row r="2" spans="1:61" ht="9" customHeight="1">
      <c r="A2" s="97"/>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98"/>
      <c r="BH2" s="98"/>
      <c r="BI2" s="97"/>
    </row>
    <row r="3" spans="1:61" ht="9" customHeight="1">
      <c r="A3" s="97"/>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c r="AW3" s="185"/>
      <c r="AX3" s="185"/>
      <c r="AY3" s="185"/>
      <c r="AZ3" s="185"/>
      <c r="BA3" s="185"/>
      <c r="BB3" s="185"/>
      <c r="BC3" s="185"/>
      <c r="BD3" s="185"/>
      <c r="BE3" s="185"/>
      <c r="BF3" s="185"/>
      <c r="BG3" s="98"/>
      <c r="BH3" s="98"/>
      <c r="BI3" s="97"/>
    </row>
    <row r="4" spans="1:61" ht="5.25" customHeight="1">
      <c r="A4" s="97"/>
      <c r="B4" s="185"/>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c r="AW4" s="185"/>
      <c r="AX4" s="185"/>
      <c r="AY4" s="185"/>
      <c r="AZ4" s="185"/>
      <c r="BA4" s="185"/>
      <c r="BB4" s="185"/>
      <c r="BC4" s="185"/>
      <c r="BD4" s="185"/>
      <c r="BE4" s="185"/>
      <c r="BF4" s="185"/>
      <c r="BG4" s="98"/>
      <c r="BH4" s="98"/>
      <c r="BI4" s="97"/>
    </row>
    <row r="5" spans="1:61" ht="5.25" customHeight="1">
      <c r="A5" s="97"/>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8"/>
      <c r="BH5" s="98"/>
      <c r="BI5" s="97"/>
    </row>
    <row r="6" spans="1:61" ht="9.75" customHeight="1">
      <c r="A6" s="100"/>
      <c r="B6" s="100"/>
      <c r="C6" s="186" t="s">
        <v>678</v>
      </c>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6"/>
      <c r="AR6" s="186"/>
      <c r="AS6" s="186"/>
      <c r="AT6" s="186"/>
      <c r="AU6" s="186"/>
      <c r="AV6" s="186"/>
      <c r="AW6" s="186"/>
      <c r="AX6" s="186"/>
      <c r="AY6" s="186"/>
      <c r="AZ6" s="186"/>
      <c r="BA6" s="186"/>
      <c r="BB6" s="186"/>
      <c r="BC6" s="186"/>
      <c r="BD6" s="186"/>
      <c r="BE6" s="186"/>
      <c r="BF6" s="186"/>
      <c r="BG6" s="101"/>
      <c r="BH6" s="101"/>
      <c r="BI6" s="100"/>
    </row>
    <row r="7" spans="1:61" ht="9.75" customHeight="1">
      <c r="A7" s="100"/>
      <c r="B7" s="101"/>
      <c r="C7" s="186"/>
      <c r="D7" s="186"/>
      <c r="E7" s="186"/>
      <c r="F7" s="186"/>
      <c r="G7" s="186"/>
      <c r="H7" s="186"/>
      <c r="I7" s="186"/>
      <c r="J7" s="186"/>
      <c r="K7" s="186"/>
      <c r="L7" s="186"/>
      <c r="M7" s="186"/>
      <c r="N7" s="186"/>
      <c r="O7" s="186"/>
      <c r="P7" s="186"/>
      <c r="Q7" s="186"/>
      <c r="R7" s="186"/>
      <c r="S7" s="186"/>
      <c r="T7" s="186"/>
      <c r="U7" s="186"/>
      <c r="V7" s="186"/>
      <c r="W7" s="186"/>
      <c r="X7" s="186"/>
      <c r="Y7" s="186"/>
      <c r="Z7" s="186"/>
      <c r="AA7" s="186"/>
      <c r="AB7" s="186"/>
      <c r="AC7" s="186"/>
      <c r="AD7" s="186"/>
      <c r="AE7" s="186"/>
      <c r="AF7" s="186"/>
      <c r="AG7" s="186"/>
      <c r="AH7" s="186"/>
      <c r="AI7" s="186"/>
      <c r="AJ7" s="186"/>
      <c r="AK7" s="186"/>
      <c r="AL7" s="186"/>
      <c r="AM7" s="186"/>
      <c r="AN7" s="186"/>
      <c r="AO7" s="186"/>
      <c r="AP7" s="186"/>
      <c r="AQ7" s="186"/>
      <c r="AR7" s="186"/>
      <c r="AS7" s="186"/>
      <c r="AT7" s="186"/>
      <c r="AU7" s="186"/>
      <c r="AV7" s="186"/>
      <c r="AW7" s="186"/>
      <c r="AX7" s="186"/>
      <c r="AY7" s="186"/>
      <c r="AZ7" s="186"/>
      <c r="BA7" s="186"/>
      <c r="BB7" s="186"/>
      <c r="BC7" s="186"/>
      <c r="BD7" s="186"/>
      <c r="BE7" s="186"/>
      <c r="BF7" s="186"/>
      <c r="BG7" s="101"/>
      <c r="BH7" s="101"/>
      <c r="BI7" s="100"/>
    </row>
    <row r="8" spans="1:61" ht="9.75" customHeight="1">
      <c r="A8" s="100"/>
      <c r="B8" s="101"/>
      <c r="C8" s="186"/>
      <c r="D8" s="186"/>
      <c r="E8" s="186"/>
      <c r="F8" s="186"/>
      <c r="G8" s="186"/>
      <c r="H8" s="186"/>
      <c r="I8" s="186"/>
      <c r="J8" s="186"/>
      <c r="K8" s="186"/>
      <c r="L8" s="186"/>
      <c r="M8" s="186"/>
      <c r="N8" s="186"/>
      <c r="O8" s="186"/>
      <c r="P8" s="186"/>
      <c r="Q8" s="186"/>
      <c r="R8" s="186"/>
      <c r="S8" s="186"/>
      <c r="T8" s="186"/>
      <c r="U8" s="186"/>
      <c r="V8" s="186"/>
      <c r="W8" s="186"/>
      <c r="X8" s="186"/>
      <c r="Y8" s="186"/>
      <c r="Z8" s="186"/>
      <c r="AA8" s="186"/>
      <c r="AB8" s="186"/>
      <c r="AC8" s="186"/>
      <c r="AD8" s="186"/>
      <c r="AE8" s="186"/>
      <c r="AF8" s="186"/>
      <c r="AG8" s="186"/>
      <c r="AH8" s="186"/>
      <c r="AI8" s="186"/>
      <c r="AJ8" s="186"/>
      <c r="AK8" s="186"/>
      <c r="AL8" s="186"/>
      <c r="AM8" s="186"/>
      <c r="AN8" s="186"/>
      <c r="AO8" s="186"/>
      <c r="AP8" s="186"/>
      <c r="AQ8" s="186"/>
      <c r="AR8" s="186"/>
      <c r="AS8" s="186"/>
      <c r="AT8" s="186"/>
      <c r="AU8" s="186"/>
      <c r="AV8" s="186"/>
      <c r="AW8" s="186"/>
      <c r="AX8" s="186"/>
      <c r="AY8" s="186"/>
      <c r="AZ8" s="186"/>
      <c r="BA8" s="186"/>
      <c r="BB8" s="186"/>
      <c r="BC8" s="186"/>
      <c r="BD8" s="186"/>
      <c r="BE8" s="186"/>
      <c r="BF8" s="186"/>
      <c r="BG8" s="101"/>
      <c r="BH8" s="101"/>
      <c r="BI8" s="100"/>
    </row>
    <row r="9" spans="1:61" ht="9.75" customHeight="1">
      <c r="A9" s="100"/>
      <c r="B9" s="101"/>
      <c r="C9" s="186"/>
      <c r="D9" s="186"/>
      <c r="E9" s="186"/>
      <c r="F9" s="186"/>
      <c r="G9" s="186"/>
      <c r="H9" s="186"/>
      <c r="I9" s="186"/>
      <c r="J9" s="186"/>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186"/>
      <c r="AJ9" s="186"/>
      <c r="AK9" s="186"/>
      <c r="AL9" s="186"/>
      <c r="AM9" s="186"/>
      <c r="AN9" s="186"/>
      <c r="AO9" s="186"/>
      <c r="AP9" s="186"/>
      <c r="AQ9" s="186"/>
      <c r="AR9" s="186"/>
      <c r="AS9" s="186"/>
      <c r="AT9" s="186"/>
      <c r="AU9" s="186"/>
      <c r="AV9" s="186"/>
      <c r="AW9" s="186"/>
      <c r="AX9" s="186"/>
      <c r="AY9" s="186"/>
      <c r="AZ9" s="186"/>
      <c r="BA9" s="186"/>
      <c r="BB9" s="186"/>
      <c r="BC9" s="186"/>
      <c r="BD9" s="186"/>
      <c r="BE9" s="186"/>
      <c r="BF9" s="186"/>
      <c r="BG9" s="101"/>
      <c r="BH9" s="101"/>
      <c r="BI9" s="100"/>
    </row>
    <row r="10" spans="1:61" ht="9.75" customHeight="1">
      <c r="A10" s="100"/>
      <c r="B10" s="101"/>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6"/>
      <c r="AY10" s="186"/>
      <c r="AZ10" s="186"/>
      <c r="BA10" s="186"/>
      <c r="BB10" s="186"/>
      <c r="BC10" s="186"/>
      <c r="BD10" s="186"/>
      <c r="BE10" s="186"/>
      <c r="BF10" s="186"/>
      <c r="BG10" s="101"/>
      <c r="BH10" s="101"/>
      <c r="BI10" s="100"/>
    </row>
    <row r="11" spans="1:61" ht="9.75" customHeight="1" thickBot="1">
      <c r="A11" s="102"/>
      <c r="B11" s="103"/>
      <c r="C11" s="187"/>
      <c r="D11" s="187"/>
      <c r="E11" s="187"/>
      <c r="F11" s="187"/>
      <c r="G11" s="187"/>
      <c r="H11" s="187"/>
      <c r="I11" s="187"/>
      <c r="J11" s="187"/>
      <c r="K11" s="187"/>
      <c r="L11" s="187"/>
      <c r="M11" s="187"/>
      <c r="N11" s="187"/>
      <c r="O11" s="187"/>
      <c r="P11" s="187"/>
      <c r="Q11" s="187"/>
      <c r="R11" s="187"/>
      <c r="S11" s="187"/>
      <c r="T11" s="187"/>
      <c r="U11" s="187"/>
      <c r="V11" s="187"/>
      <c r="W11" s="187"/>
      <c r="X11" s="187"/>
      <c r="Y11" s="187"/>
      <c r="Z11" s="187"/>
      <c r="AA11" s="187"/>
      <c r="AB11" s="187"/>
      <c r="AC11" s="187"/>
      <c r="AD11" s="187"/>
      <c r="AE11" s="187"/>
      <c r="AF11" s="187"/>
      <c r="AG11" s="187"/>
      <c r="AH11" s="187"/>
      <c r="AI11" s="187"/>
      <c r="AJ11" s="187"/>
      <c r="AK11" s="187"/>
      <c r="AL11" s="187"/>
      <c r="AM11" s="187"/>
      <c r="AN11" s="187"/>
      <c r="AO11" s="187"/>
      <c r="AP11" s="187"/>
      <c r="AQ11" s="187"/>
      <c r="AR11" s="187"/>
      <c r="AS11" s="187"/>
      <c r="AT11" s="187"/>
      <c r="AU11" s="187"/>
      <c r="AV11" s="187"/>
      <c r="AW11" s="187"/>
      <c r="AX11" s="187"/>
      <c r="AY11" s="187"/>
      <c r="AZ11" s="187"/>
      <c r="BA11" s="187"/>
      <c r="BB11" s="187"/>
      <c r="BC11" s="187"/>
      <c r="BD11" s="187"/>
      <c r="BE11" s="187"/>
      <c r="BF11" s="187"/>
      <c r="BG11" s="103"/>
      <c r="BH11" s="103"/>
      <c r="BI11" s="102"/>
    </row>
    <row r="12" spans="1:61" ht="13.5" customHeight="1">
      <c r="A12" s="5"/>
      <c r="B12" s="7"/>
      <c r="C12" s="8"/>
      <c r="D12" s="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7"/>
      <c r="BI12" s="5"/>
    </row>
    <row r="13" spans="1:61" s="33" customFormat="1" ht="18" customHeight="1">
      <c r="A13" s="31"/>
      <c r="B13" s="32"/>
      <c r="C13" s="32"/>
      <c r="D13" s="39"/>
      <c r="E13" s="192" t="s">
        <v>677</v>
      </c>
      <c r="F13" s="192"/>
      <c r="G13" s="192"/>
      <c r="H13" s="192"/>
      <c r="I13" s="192"/>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92"/>
      <c r="AK13" s="192"/>
      <c r="AL13" s="192"/>
      <c r="AM13" s="192"/>
      <c r="AN13" s="192"/>
      <c r="AO13" s="192"/>
      <c r="AP13" s="192"/>
      <c r="AQ13" s="192"/>
      <c r="AR13" s="192"/>
      <c r="AS13" s="192"/>
      <c r="AT13" s="192"/>
      <c r="AU13" s="192"/>
      <c r="AV13" s="192"/>
      <c r="AW13" s="192"/>
      <c r="AX13" s="192"/>
      <c r="AY13" s="192"/>
      <c r="AZ13" s="192"/>
      <c r="BA13" s="192"/>
      <c r="BB13" s="192"/>
      <c r="BC13" s="192"/>
      <c r="BD13" s="192"/>
      <c r="BE13" s="192"/>
      <c r="BF13" s="15"/>
      <c r="BG13" s="31"/>
      <c r="BH13" s="15"/>
      <c r="BI13" s="15"/>
    </row>
    <row r="14" spans="1:61" s="33" customFormat="1" ht="21" customHeight="1">
      <c r="A14" s="31"/>
      <c r="B14" s="32"/>
      <c r="C14" s="32"/>
      <c r="D14" s="38"/>
      <c r="E14" s="192"/>
      <c r="F14" s="192"/>
      <c r="G14" s="192"/>
      <c r="H14" s="192"/>
      <c r="I14" s="192"/>
      <c r="J14" s="192"/>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2"/>
      <c r="AL14" s="192"/>
      <c r="AM14" s="192"/>
      <c r="AN14" s="192"/>
      <c r="AO14" s="192"/>
      <c r="AP14" s="192"/>
      <c r="AQ14" s="192"/>
      <c r="AR14" s="192"/>
      <c r="AS14" s="192"/>
      <c r="AT14" s="192"/>
      <c r="AU14" s="192"/>
      <c r="AV14" s="192"/>
      <c r="AW14" s="192"/>
      <c r="AX14" s="192"/>
      <c r="AY14" s="192"/>
      <c r="AZ14" s="192"/>
      <c r="BA14" s="192"/>
      <c r="BB14" s="192"/>
      <c r="BC14" s="192"/>
      <c r="BD14" s="192"/>
      <c r="BE14" s="192"/>
      <c r="BF14" s="15"/>
      <c r="BG14" s="31"/>
      <c r="BH14" s="15"/>
      <c r="BI14" s="15"/>
    </row>
    <row r="15" spans="1:61" s="33" customFormat="1" ht="18.75" customHeight="1">
      <c r="A15" s="31"/>
      <c r="B15" s="35"/>
      <c r="C15" s="35"/>
      <c r="D15" s="35"/>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192"/>
      <c r="AO15" s="192"/>
      <c r="AP15" s="192"/>
      <c r="AQ15" s="192"/>
      <c r="AR15" s="192"/>
      <c r="AS15" s="192"/>
      <c r="AT15" s="192"/>
      <c r="AU15" s="192"/>
      <c r="AV15" s="192"/>
      <c r="AW15" s="192"/>
      <c r="AX15" s="192"/>
      <c r="AY15" s="192"/>
      <c r="AZ15" s="192"/>
      <c r="BA15" s="192"/>
      <c r="BB15" s="192"/>
      <c r="BC15" s="192"/>
      <c r="BD15" s="192"/>
      <c r="BE15" s="192"/>
      <c r="BF15" s="15"/>
      <c r="BG15" s="31"/>
      <c r="BH15" s="15"/>
      <c r="BI15" s="15"/>
    </row>
    <row r="16" spans="1:61" s="33" customFormat="1" ht="6.75" customHeight="1">
      <c r="A16" s="31"/>
      <c r="B16" s="35"/>
      <c r="C16" s="35"/>
      <c r="D16" s="35"/>
      <c r="E16" s="35"/>
      <c r="F16" s="35"/>
      <c r="G16" s="35"/>
      <c r="H16" s="41"/>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4"/>
      <c r="BG16" s="34"/>
      <c r="BH16" s="34"/>
      <c r="BI16" s="31"/>
    </row>
    <row r="17" spans="1:85" s="33" customFormat="1" ht="18.75" customHeight="1">
      <c r="A17" s="36"/>
      <c r="B17" s="37"/>
      <c r="C17" s="37"/>
      <c r="D17" s="37"/>
      <c r="E17" s="29" t="s">
        <v>382</v>
      </c>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5"/>
      <c r="AW17" s="35"/>
      <c r="AX17" s="35"/>
      <c r="AY17" s="35"/>
      <c r="AZ17" s="35"/>
      <c r="BA17" s="35"/>
      <c r="BB17" s="35"/>
      <c r="BC17" s="35"/>
      <c r="BD17" s="35"/>
      <c r="BE17" s="35"/>
      <c r="BF17" s="34"/>
      <c r="BG17" s="34"/>
      <c r="BH17" s="34"/>
      <c r="BI17" s="31"/>
    </row>
    <row r="18" spans="1:85" s="33" customFormat="1" ht="17.25" customHeight="1">
      <c r="A18" s="31"/>
      <c r="B18" s="35"/>
      <c r="C18" s="35"/>
      <c r="D18" s="35"/>
      <c r="E18" s="31" t="s">
        <v>381</v>
      </c>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4"/>
      <c r="BG18" s="34"/>
      <c r="BH18" s="34"/>
      <c r="BI18" s="31"/>
    </row>
    <row r="19" spans="1:85" s="33" customFormat="1" ht="18.75" customHeight="1">
      <c r="A19" s="31"/>
      <c r="B19" s="35"/>
      <c r="C19" s="35"/>
      <c r="D19" s="35"/>
      <c r="E19" s="42" t="s">
        <v>676</v>
      </c>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4"/>
      <c r="BG19" s="34"/>
      <c r="BH19" s="34"/>
      <c r="BI19" s="31"/>
    </row>
    <row r="20" spans="1:85" s="33" customFormat="1" ht="7.5" customHeight="1">
      <c r="A20" s="31"/>
      <c r="B20" s="35"/>
      <c r="C20" s="35"/>
      <c r="D20" s="35"/>
      <c r="E20" s="31"/>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4"/>
      <c r="BG20" s="34"/>
      <c r="BH20" s="34"/>
      <c r="BI20" s="31"/>
    </row>
    <row r="21" spans="1:85" s="33" customFormat="1" ht="11.25" customHeight="1">
      <c r="A21" s="31"/>
      <c r="B21" s="35"/>
      <c r="C21" s="35"/>
      <c r="D21" s="35"/>
      <c r="E21" s="44" t="s">
        <v>681</v>
      </c>
      <c r="F21" s="43"/>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4"/>
      <c r="BG21" s="34"/>
      <c r="BH21" s="34"/>
      <c r="BI21" s="31"/>
    </row>
    <row r="22" spans="1:85" ht="11.25" customHeight="1">
      <c r="A22" s="5"/>
      <c r="B22" s="10"/>
      <c r="C22" s="10"/>
      <c r="D22" s="10"/>
      <c r="E22" s="45" t="s">
        <v>2527</v>
      </c>
      <c r="F22" s="3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9"/>
      <c r="BG22" s="9"/>
      <c r="BH22" s="9"/>
      <c r="BI22" s="5"/>
    </row>
    <row r="23" spans="1:85" ht="7.5" customHeight="1" thickBot="1">
      <c r="A23" s="5"/>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9"/>
      <c r="BG23" s="9"/>
      <c r="BH23" s="9"/>
      <c r="BI23" s="5"/>
    </row>
    <row r="24" spans="1:85" ht="16.5" customHeight="1">
      <c r="A24" s="5"/>
      <c r="B24" s="10"/>
      <c r="C24" s="52" t="s">
        <v>3363</v>
      </c>
      <c r="D24" s="46"/>
      <c r="E24" s="46"/>
      <c r="F24" s="46"/>
      <c r="G24" s="46"/>
      <c r="H24" s="46"/>
      <c r="I24" s="49"/>
      <c r="J24" s="49"/>
      <c r="K24" s="49"/>
      <c r="L24" s="49"/>
      <c r="M24" s="49"/>
      <c r="N24" s="49"/>
      <c r="O24" s="49"/>
      <c r="P24" s="49"/>
      <c r="Q24" s="49"/>
      <c r="R24" s="49"/>
      <c r="S24" s="49"/>
      <c r="T24" s="49"/>
      <c r="U24" s="49"/>
      <c r="V24" s="49"/>
      <c r="W24" s="188"/>
      <c r="X24" s="188"/>
      <c r="Y24" s="188"/>
      <c r="Z24" s="188"/>
      <c r="AA24" s="188"/>
      <c r="AB24" s="188"/>
      <c r="AC24" s="188"/>
      <c r="AD24" s="188"/>
      <c r="AE24" s="188"/>
      <c r="AF24" s="188"/>
      <c r="AG24" s="188"/>
      <c r="AH24" s="188"/>
      <c r="AI24" s="188"/>
      <c r="AJ24" s="188"/>
      <c r="AK24" s="188"/>
      <c r="AL24" s="188"/>
      <c r="AM24" s="188"/>
      <c r="AN24" s="188"/>
      <c r="AO24" s="188"/>
      <c r="AP24" s="188"/>
      <c r="AQ24" s="188"/>
      <c r="AR24" s="188"/>
      <c r="AS24" s="188"/>
      <c r="AT24" s="188"/>
      <c r="AU24" s="188"/>
      <c r="AV24" s="188"/>
      <c r="AW24" s="188"/>
      <c r="AX24" s="188"/>
      <c r="AY24" s="188"/>
      <c r="AZ24" s="188"/>
      <c r="BA24" s="188"/>
      <c r="BB24" s="188"/>
      <c r="BC24" s="188"/>
      <c r="BD24" s="188"/>
      <c r="BE24" s="188"/>
      <c r="BF24" s="188"/>
      <c r="BG24" s="188"/>
      <c r="BH24" s="189"/>
      <c r="BI24" s="5"/>
    </row>
    <row r="25" spans="1:85" ht="16.5" customHeight="1">
      <c r="A25" s="5"/>
      <c r="B25" s="10"/>
      <c r="C25" s="53" t="s">
        <v>3368</v>
      </c>
      <c r="D25" s="47"/>
      <c r="E25" s="47"/>
      <c r="F25" s="47"/>
      <c r="G25" s="47"/>
      <c r="H25" s="47"/>
      <c r="I25" s="50"/>
      <c r="J25" s="50"/>
      <c r="K25" s="50"/>
      <c r="L25" s="50"/>
      <c r="M25" s="50"/>
      <c r="N25" s="50"/>
      <c r="O25" s="50"/>
      <c r="P25" s="50"/>
      <c r="Q25" s="50"/>
      <c r="R25" s="50"/>
      <c r="S25" s="50"/>
      <c r="T25" s="50"/>
      <c r="U25" s="50"/>
      <c r="V25" s="50"/>
      <c r="W25" s="193"/>
      <c r="X25" s="193"/>
      <c r="Y25" s="193"/>
      <c r="Z25" s="193"/>
      <c r="AA25" s="193"/>
      <c r="AB25" s="193"/>
      <c r="AC25" s="193"/>
      <c r="AD25" s="193"/>
      <c r="AE25" s="193"/>
      <c r="AF25" s="193"/>
      <c r="AG25" s="193"/>
      <c r="AH25" s="193"/>
      <c r="AI25" s="193"/>
      <c r="AJ25" s="193"/>
      <c r="AK25" s="193"/>
      <c r="AL25" s="193"/>
      <c r="AM25" s="193"/>
      <c r="AN25" s="193"/>
      <c r="AO25" s="193"/>
      <c r="AP25" s="193"/>
      <c r="AQ25" s="193"/>
      <c r="AR25" s="193"/>
      <c r="AS25" s="193"/>
      <c r="AT25" s="193"/>
      <c r="AU25" s="193"/>
      <c r="AV25" s="193"/>
      <c r="AW25" s="193"/>
      <c r="AX25" s="193"/>
      <c r="AY25" s="193"/>
      <c r="AZ25" s="193"/>
      <c r="BA25" s="193"/>
      <c r="BB25" s="193"/>
      <c r="BC25" s="193"/>
      <c r="BD25" s="193"/>
      <c r="BE25" s="193"/>
      <c r="BF25" s="193"/>
      <c r="BG25" s="193"/>
      <c r="BH25" s="194"/>
      <c r="BI25" s="5"/>
    </row>
    <row r="26" spans="1:85" ht="16.5" customHeight="1">
      <c r="A26" s="5"/>
      <c r="B26" s="10"/>
      <c r="C26" s="53" t="s">
        <v>3364</v>
      </c>
      <c r="D26" s="47"/>
      <c r="E26" s="47"/>
      <c r="F26" s="47"/>
      <c r="G26" s="47"/>
      <c r="H26" s="47"/>
      <c r="I26" s="50"/>
      <c r="J26" s="50"/>
      <c r="K26" s="50"/>
      <c r="L26" s="50"/>
      <c r="M26" s="190"/>
      <c r="N26" s="190"/>
      <c r="O26" s="190"/>
      <c r="P26" s="190"/>
      <c r="Q26" s="190"/>
      <c r="R26" s="190"/>
      <c r="S26" s="190"/>
      <c r="T26" s="190"/>
      <c r="U26" s="190"/>
      <c r="V26" s="190"/>
      <c r="W26" s="190"/>
      <c r="X26" s="190"/>
      <c r="Y26" s="190"/>
      <c r="Z26" s="190"/>
      <c r="AA26" s="190"/>
      <c r="AB26" s="190"/>
      <c r="AC26" s="190"/>
      <c r="AD26" s="190"/>
      <c r="AE26" s="190"/>
      <c r="AF26" s="190"/>
      <c r="AG26" s="190"/>
      <c r="AH26" s="190"/>
      <c r="AI26" s="190"/>
      <c r="AJ26" s="190"/>
      <c r="AK26" s="190"/>
      <c r="AL26" s="190"/>
      <c r="AM26" s="190"/>
      <c r="AN26" s="190"/>
      <c r="AO26" s="190"/>
      <c r="AP26" s="190"/>
      <c r="AQ26" s="190"/>
      <c r="AR26" s="190"/>
      <c r="AS26" s="190"/>
      <c r="AT26" s="190"/>
      <c r="AU26" s="190"/>
      <c r="AV26" s="190"/>
      <c r="AW26" s="190"/>
      <c r="AX26" s="190"/>
      <c r="AY26" s="190"/>
      <c r="AZ26" s="190"/>
      <c r="BA26" s="190"/>
      <c r="BB26" s="190"/>
      <c r="BC26" s="190"/>
      <c r="BD26" s="190"/>
      <c r="BE26" s="190"/>
      <c r="BF26" s="190"/>
      <c r="BG26" s="190"/>
      <c r="BH26" s="191"/>
      <c r="BI26" s="5"/>
    </row>
    <row r="27" spans="1:85" ht="16.5" customHeight="1">
      <c r="A27" s="5"/>
      <c r="B27" s="10"/>
      <c r="C27" s="53" t="s">
        <v>3365</v>
      </c>
      <c r="D27" s="47"/>
      <c r="E27" s="47"/>
      <c r="F27" s="47"/>
      <c r="G27" s="47"/>
      <c r="H27" s="47"/>
      <c r="I27" s="50"/>
      <c r="J27" s="50"/>
      <c r="K27" s="50"/>
      <c r="L27" s="50"/>
      <c r="M27" s="190"/>
      <c r="N27" s="190"/>
      <c r="O27" s="190"/>
      <c r="P27" s="190"/>
      <c r="Q27" s="190"/>
      <c r="R27" s="190"/>
      <c r="S27" s="190"/>
      <c r="T27" s="190"/>
      <c r="U27" s="190"/>
      <c r="V27" s="190"/>
      <c r="W27" s="190"/>
      <c r="X27" s="190"/>
      <c r="Y27" s="190"/>
      <c r="Z27" s="190"/>
      <c r="AA27" s="190"/>
      <c r="AB27" s="190"/>
      <c r="AC27" s="190"/>
      <c r="AD27" s="190"/>
      <c r="AE27" s="190"/>
      <c r="AF27" s="190"/>
      <c r="AG27" s="190"/>
      <c r="AH27" s="190"/>
      <c r="AI27" s="190"/>
      <c r="AJ27" s="190"/>
      <c r="AK27" s="190"/>
      <c r="AL27" s="190"/>
      <c r="AM27" s="190"/>
      <c r="AN27" s="190"/>
      <c r="AO27" s="190"/>
      <c r="AP27" s="190"/>
      <c r="AQ27" s="190"/>
      <c r="AR27" s="190"/>
      <c r="AS27" s="190"/>
      <c r="AT27" s="190"/>
      <c r="AU27" s="190"/>
      <c r="AV27" s="190"/>
      <c r="AW27" s="190"/>
      <c r="AX27" s="190"/>
      <c r="AY27" s="190"/>
      <c r="AZ27" s="190"/>
      <c r="BA27" s="190"/>
      <c r="BB27" s="190"/>
      <c r="BC27" s="190"/>
      <c r="BD27" s="190"/>
      <c r="BE27" s="190"/>
      <c r="BF27" s="190"/>
      <c r="BG27" s="190"/>
      <c r="BH27" s="191"/>
      <c r="BI27" s="5"/>
    </row>
    <row r="28" spans="1:85" ht="16.5" customHeight="1">
      <c r="A28" s="5"/>
      <c r="B28" s="10"/>
      <c r="C28" s="54" t="s">
        <v>3366</v>
      </c>
      <c r="D28" s="47"/>
      <c r="E28" s="47"/>
      <c r="F28" s="47"/>
      <c r="G28" s="47"/>
      <c r="H28" s="47"/>
      <c r="I28" s="50"/>
      <c r="J28" s="50"/>
      <c r="K28" s="50"/>
      <c r="L28" s="5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c r="AR28" s="190"/>
      <c r="AS28" s="190"/>
      <c r="AT28" s="190"/>
      <c r="AU28" s="190"/>
      <c r="AV28" s="190"/>
      <c r="AW28" s="190"/>
      <c r="AX28" s="190"/>
      <c r="AY28" s="190"/>
      <c r="AZ28" s="190"/>
      <c r="BA28" s="190"/>
      <c r="BB28" s="190"/>
      <c r="BC28" s="190"/>
      <c r="BD28" s="190"/>
      <c r="BE28" s="190"/>
      <c r="BF28" s="190"/>
      <c r="BG28" s="190"/>
      <c r="BH28" s="191"/>
      <c r="BI28" s="5"/>
      <c r="BU28" s="63" t="s">
        <v>2881</v>
      </c>
      <c r="BV28" s="63"/>
      <c r="BW28" s="63"/>
      <c r="BX28" s="63"/>
      <c r="BY28" s="63"/>
      <c r="BZ28" s="63"/>
      <c r="CA28" s="63"/>
      <c r="CB28" s="63"/>
      <c r="CC28" s="63"/>
      <c r="CD28" s="63"/>
      <c r="CE28" s="63"/>
      <c r="CF28" s="63"/>
      <c r="CG28" s="63"/>
    </row>
    <row r="29" spans="1:85" ht="16.5" customHeight="1">
      <c r="A29" s="5"/>
      <c r="B29" s="10"/>
      <c r="C29" s="53" t="s">
        <v>3369</v>
      </c>
      <c r="D29" s="47"/>
      <c r="E29" s="47"/>
      <c r="F29" s="47"/>
      <c r="G29" s="47"/>
      <c r="H29" s="47"/>
      <c r="I29" s="50"/>
      <c r="J29" s="50"/>
      <c r="K29" s="50"/>
      <c r="L29" s="50"/>
      <c r="M29" s="50"/>
      <c r="N29" s="50"/>
      <c r="O29" s="50"/>
      <c r="P29" s="50"/>
      <c r="Q29" s="50"/>
      <c r="R29" s="50"/>
      <c r="S29" s="50"/>
      <c r="T29" s="50"/>
      <c r="U29" s="50"/>
      <c r="V29" s="50"/>
      <c r="W29" s="50"/>
      <c r="X29" s="50"/>
      <c r="Y29" s="50"/>
      <c r="Z29" s="50"/>
      <c r="AA29" s="50"/>
      <c r="AB29" s="190"/>
      <c r="AC29" s="190"/>
      <c r="AD29" s="190"/>
      <c r="AE29" s="190"/>
      <c r="AF29" s="190"/>
      <c r="AG29" s="190"/>
      <c r="AH29" s="190"/>
      <c r="AI29" s="190"/>
      <c r="AJ29" s="190"/>
      <c r="AK29" s="190"/>
      <c r="AL29" s="190"/>
      <c r="AM29" s="190"/>
      <c r="AN29" s="190"/>
      <c r="AO29" s="190"/>
      <c r="AP29" s="190"/>
      <c r="AQ29" s="190"/>
      <c r="AR29" s="190"/>
      <c r="AS29" s="190"/>
      <c r="AT29" s="190"/>
      <c r="AU29" s="190"/>
      <c r="AV29" s="190"/>
      <c r="AW29" s="190"/>
      <c r="AX29" s="190"/>
      <c r="AY29" s="190"/>
      <c r="AZ29" s="190"/>
      <c r="BA29" s="190"/>
      <c r="BB29" s="190"/>
      <c r="BC29" s="190"/>
      <c r="BD29" s="190"/>
      <c r="BE29" s="190"/>
      <c r="BF29" s="190"/>
      <c r="BG29" s="190"/>
      <c r="BH29" s="191"/>
      <c r="BI29" s="5"/>
    </row>
    <row r="30" spans="1:85" ht="16.5" customHeight="1" thickBot="1">
      <c r="A30" s="5"/>
      <c r="B30" s="10"/>
      <c r="C30" s="55" t="s">
        <v>3367</v>
      </c>
      <c r="D30" s="48"/>
      <c r="E30" s="48"/>
      <c r="F30" s="48"/>
      <c r="G30" s="48"/>
      <c r="H30" s="48"/>
      <c r="I30" s="51"/>
      <c r="J30" s="51"/>
      <c r="K30" s="51"/>
      <c r="L30" s="51"/>
      <c r="M30" s="51"/>
      <c r="N30" s="51"/>
      <c r="O30" s="51"/>
      <c r="P30" s="51"/>
      <c r="Q30" s="51"/>
      <c r="R30" s="51"/>
      <c r="S30" s="51"/>
      <c r="T30" s="58"/>
      <c r="U30" s="58"/>
      <c r="V30" s="58"/>
      <c r="W30" s="196"/>
      <c r="X30" s="196"/>
      <c r="Y30" s="196"/>
      <c r="Z30" s="196"/>
      <c r="AA30" s="196"/>
      <c r="AB30" s="196"/>
      <c r="AC30" s="196"/>
      <c r="AD30" s="196"/>
      <c r="AE30" s="196"/>
      <c r="AF30" s="196"/>
      <c r="AG30" s="196"/>
      <c r="AH30" s="196"/>
      <c r="AI30" s="196"/>
      <c r="AJ30" s="196"/>
      <c r="AK30" s="196"/>
      <c r="AL30" s="196"/>
      <c r="AM30" s="196"/>
      <c r="AN30" s="196"/>
      <c r="AO30" s="196"/>
      <c r="AP30" s="196"/>
      <c r="AQ30" s="196"/>
      <c r="AR30" s="196"/>
      <c r="AS30" s="196"/>
      <c r="AT30" s="196"/>
      <c r="AU30" s="196"/>
      <c r="AV30" s="196"/>
      <c r="AW30" s="196"/>
      <c r="AX30" s="196"/>
      <c r="AY30" s="196"/>
      <c r="AZ30" s="196"/>
      <c r="BA30" s="196"/>
      <c r="BB30" s="196"/>
      <c r="BC30" s="196"/>
      <c r="BD30" s="196"/>
      <c r="BE30" s="196"/>
      <c r="BF30" s="196"/>
      <c r="BG30" s="196"/>
      <c r="BH30" s="197"/>
      <c r="BI30" s="5"/>
    </row>
    <row r="31" spans="1:85" ht="8.25" customHeight="1">
      <c r="A31" s="5"/>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9"/>
      <c r="BG31" s="9"/>
      <c r="BH31" s="9"/>
      <c r="BI31" s="5"/>
    </row>
    <row r="32" spans="1:85" ht="9" customHeight="1">
      <c r="A32" s="5"/>
      <c r="B32" s="5"/>
      <c r="C32" s="5"/>
      <c r="D32" s="198" t="s">
        <v>2603</v>
      </c>
      <c r="E32" s="198"/>
      <c r="F32" s="198"/>
      <c r="G32" s="198"/>
      <c r="H32" s="198"/>
      <c r="I32" s="198"/>
      <c r="J32" s="198"/>
      <c r="K32" s="198"/>
      <c r="L32" s="198"/>
      <c r="M32" s="198"/>
      <c r="N32" s="198"/>
      <c r="O32" s="198"/>
      <c r="P32" s="198"/>
      <c r="Q32" s="198"/>
      <c r="R32" s="198"/>
      <c r="S32" s="198"/>
      <c r="T32" s="198"/>
      <c r="U32" s="198"/>
      <c r="V32" s="198"/>
      <c r="W32" s="198"/>
      <c r="X32" s="198"/>
      <c r="Y32" s="198"/>
      <c r="Z32" s="198"/>
      <c r="AA32" s="198"/>
      <c r="AB32" s="198"/>
      <c r="AC32" s="198"/>
      <c r="AD32" s="198"/>
      <c r="AE32" s="198"/>
      <c r="AF32" s="198"/>
      <c r="AG32" s="198"/>
      <c r="AH32" s="198"/>
      <c r="AI32" s="198"/>
      <c r="AJ32" s="198"/>
      <c r="AK32" s="198"/>
      <c r="AL32" s="198"/>
      <c r="AM32" s="11"/>
      <c r="AN32" s="5"/>
      <c r="AO32" s="5"/>
      <c r="AP32" s="5"/>
      <c r="AQ32" s="5"/>
      <c r="AR32" s="5"/>
      <c r="AS32" s="5"/>
      <c r="AT32" s="5"/>
      <c r="AU32" s="5"/>
      <c r="AV32" s="5"/>
      <c r="AW32" s="5"/>
      <c r="AX32" s="5"/>
      <c r="AY32" s="5"/>
      <c r="AZ32" s="5"/>
      <c r="BA32" s="5"/>
      <c r="BB32" s="5"/>
      <c r="BC32" s="5"/>
      <c r="BD32" s="5"/>
      <c r="BE32" s="11"/>
      <c r="BF32" s="11"/>
      <c r="BG32" s="11"/>
      <c r="BH32" s="11"/>
      <c r="BI32" s="5"/>
    </row>
    <row r="33" spans="1:93" ht="9" customHeight="1">
      <c r="A33" s="12"/>
      <c r="B33" s="12"/>
      <c r="C33" s="12"/>
      <c r="D33" s="198"/>
      <c r="E33" s="198"/>
      <c r="F33" s="198"/>
      <c r="G33" s="198"/>
      <c r="H33" s="198"/>
      <c r="I33" s="198"/>
      <c r="J33" s="198"/>
      <c r="K33" s="198"/>
      <c r="L33" s="198"/>
      <c r="M33" s="198"/>
      <c r="N33" s="198"/>
      <c r="O33" s="198"/>
      <c r="P33" s="198"/>
      <c r="Q33" s="198"/>
      <c r="R33" s="198"/>
      <c r="S33" s="198"/>
      <c r="T33" s="198"/>
      <c r="U33" s="198"/>
      <c r="V33" s="198"/>
      <c r="W33" s="198"/>
      <c r="X33" s="198"/>
      <c r="Y33" s="198"/>
      <c r="Z33" s="198"/>
      <c r="AA33" s="198"/>
      <c r="AB33" s="198"/>
      <c r="AC33" s="198"/>
      <c r="AD33" s="198"/>
      <c r="AE33" s="198"/>
      <c r="AF33" s="198"/>
      <c r="AG33" s="198"/>
      <c r="AH33" s="198"/>
      <c r="AI33" s="198"/>
      <c r="AJ33" s="198"/>
      <c r="AK33" s="198"/>
      <c r="AL33" s="198"/>
      <c r="AM33" s="12"/>
      <c r="AN33" s="5"/>
      <c r="AO33" s="5"/>
      <c r="AP33" s="5"/>
      <c r="AQ33" s="5"/>
      <c r="AR33" s="5"/>
      <c r="AS33" s="5"/>
      <c r="AT33" s="5"/>
      <c r="AU33" s="5"/>
      <c r="AV33" s="5"/>
      <c r="AW33" s="5"/>
      <c r="AX33" s="5"/>
      <c r="AY33" s="5"/>
      <c r="AZ33" s="5"/>
      <c r="BA33" s="5"/>
      <c r="BB33" s="5"/>
      <c r="BC33" s="5"/>
      <c r="BD33" s="5"/>
      <c r="BE33" s="12"/>
      <c r="BF33" s="12"/>
      <c r="BG33" s="12"/>
      <c r="BH33" s="12"/>
      <c r="BI33" s="5"/>
    </row>
    <row r="34" spans="1:93" ht="9" customHeight="1">
      <c r="A34" s="12"/>
      <c r="B34" s="5"/>
      <c r="C34" s="5"/>
      <c r="D34" s="199"/>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9"/>
      <c r="AF34" s="199"/>
      <c r="AG34" s="199"/>
      <c r="AH34" s="199"/>
      <c r="AI34" s="199"/>
      <c r="AJ34" s="199"/>
      <c r="AK34" s="199"/>
      <c r="AL34" s="11"/>
      <c r="AM34" s="11"/>
      <c r="AN34" s="5"/>
      <c r="AO34" s="5"/>
      <c r="AP34" s="5"/>
      <c r="AQ34" s="5"/>
      <c r="AR34" s="5"/>
      <c r="AS34" s="5"/>
      <c r="AT34" s="5"/>
      <c r="AU34" s="5"/>
      <c r="AV34" s="5"/>
      <c r="AW34" s="5"/>
      <c r="AX34" s="5"/>
      <c r="AY34" s="5"/>
      <c r="AZ34" s="5"/>
      <c r="BA34" s="5"/>
      <c r="BB34" s="5"/>
      <c r="BC34" s="5"/>
      <c r="BD34" s="5"/>
      <c r="BE34" s="11"/>
      <c r="BF34" s="11"/>
      <c r="BG34" s="11"/>
      <c r="BH34" s="12"/>
      <c r="BI34" s="5"/>
    </row>
    <row r="35" spans="1:93" ht="9" customHeight="1">
      <c r="A35" s="5"/>
      <c r="B35" s="5"/>
      <c r="C35" s="5"/>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c r="AL35" s="5"/>
      <c r="AM35" s="5"/>
      <c r="AN35" s="5"/>
      <c r="AO35" s="5"/>
      <c r="AP35" s="5"/>
      <c r="AQ35" s="5"/>
      <c r="AR35" s="5"/>
      <c r="AS35" s="5"/>
      <c r="AT35" s="5"/>
      <c r="AU35" s="5"/>
      <c r="AV35" s="5"/>
      <c r="AW35" s="5"/>
      <c r="AX35" s="5"/>
      <c r="AY35" s="5"/>
      <c r="AZ35" s="5"/>
      <c r="BA35" s="5"/>
      <c r="BB35" s="5"/>
      <c r="BC35" s="5"/>
      <c r="BD35" s="5"/>
      <c r="BE35" s="11"/>
      <c r="BF35" s="11"/>
      <c r="BG35" s="11"/>
      <c r="BH35" s="12"/>
      <c r="BI35" s="5"/>
      <c r="CN35" s="151"/>
      <c r="CO35" s="151"/>
    </row>
    <row r="36" spans="1:93" ht="9" customHeight="1">
      <c r="A36" s="5"/>
      <c r="B36" s="5"/>
      <c r="C36" s="5"/>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49"/>
      <c r="AM36" s="149"/>
      <c r="AN36" s="149"/>
      <c r="AO36" s="149"/>
      <c r="AP36" s="149"/>
      <c r="AQ36" s="149"/>
      <c r="AR36" s="149"/>
      <c r="AS36" s="149"/>
      <c r="AT36" s="149"/>
      <c r="AU36" s="149"/>
      <c r="AV36" s="149"/>
      <c r="AW36" s="149"/>
      <c r="AX36" s="149"/>
      <c r="AY36" s="149"/>
      <c r="AZ36" s="149"/>
      <c r="BA36" s="149"/>
      <c r="BB36" s="149"/>
      <c r="BC36" s="149"/>
      <c r="BD36" s="149"/>
      <c r="BE36" s="149"/>
      <c r="BF36" s="149"/>
      <c r="BG36" s="149"/>
      <c r="BH36" s="149"/>
      <c r="BI36" s="5"/>
      <c r="CN36" s="151"/>
      <c r="CO36" s="151"/>
    </row>
    <row r="37" spans="1:93" ht="9" customHeight="1">
      <c r="A37" s="5"/>
      <c r="B37" s="5"/>
      <c r="C37" s="5"/>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49"/>
      <c r="AM37" s="149"/>
      <c r="AN37" s="149"/>
      <c r="AO37" s="149"/>
      <c r="AP37" s="149"/>
      <c r="AQ37" s="149"/>
      <c r="AR37" s="149"/>
      <c r="AS37" s="149"/>
      <c r="AT37" s="149"/>
      <c r="AU37" s="149"/>
      <c r="AV37" s="149"/>
      <c r="AW37" s="149"/>
      <c r="AX37" s="149"/>
      <c r="AY37" s="149"/>
      <c r="AZ37" s="149"/>
      <c r="BA37" s="149"/>
      <c r="BB37" s="149"/>
      <c r="BC37" s="149"/>
      <c r="BD37" s="149"/>
      <c r="BE37" s="149"/>
      <c r="BF37" s="149"/>
      <c r="BG37" s="149"/>
      <c r="BH37" s="149"/>
      <c r="BI37" s="5"/>
      <c r="CN37" s="151"/>
      <c r="CO37" s="151"/>
    </row>
    <row r="38" spans="1:93" ht="9" customHeight="1" thickBot="1">
      <c r="A38" s="5"/>
      <c r="B38" s="5"/>
      <c r="C38" s="5"/>
      <c r="D38" s="56"/>
      <c r="E38" s="56"/>
      <c r="F38" s="57"/>
      <c r="G38" s="57"/>
      <c r="H38" s="57"/>
      <c r="I38" s="57"/>
      <c r="J38" s="57"/>
      <c r="K38" s="57"/>
      <c r="L38" s="57"/>
      <c r="M38" s="57"/>
      <c r="N38" s="57"/>
      <c r="O38" s="57"/>
      <c r="P38" s="57"/>
      <c r="Q38" s="57"/>
      <c r="R38" s="57"/>
      <c r="S38" s="57"/>
      <c r="T38" s="57"/>
      <c r="U38" s="57"/>
      <c r="V38" s="57"/>
      <c r="W38" s="14"/>
      <c r="X38" s="14"/>
      <c r="Y38" s="14"/>
      <c r="Z38" s="14"/>
      <c r="AA38" s="14"/>
      <c r="AB38" s="14"/>
      <c r="AC38" s="14"/>
      <c r="AD38" s="14"/>
      <c r="AE38" s="14"/>
      <c r="AF38" s="14"/>
      <c r="AG38" s="14"/>
      <c r="AH38" s="14"/>
      <c r="AI38" s="14"/>
      <c r="AJ38" s="14"/>
      <c r="AK38" s="13"/>
      <c r="AL38" s="5"/>
      <c r="AM38" s="5"/>
      <c r="AN38" s="5"/>
      <c r="AO38" s="5"/>
      <c r="AP38" s="5"/>
      <c r="AQ38" s="5"/>
      <c r="AR38" s="5"/>
      <c r="AS38" s="5"/>
      <c r="AT38" s="5"/>
      <c r="AU38" s="5"/>
      <c r="AV38" s="5"/>
      <c r="AW38" s="5"/>
      <c r="AX38" s="5"/>
      <c r="AY38" s="5"/>
      <c r="AZ38" s="5"/>
      <c r="BA38" s="5"/>
      <c r="BB38" s="5"/>
      <c r="BC38" s="5"/>
      <c r="BD38" s="5"/>
      <c r="BE38" s="11"/>
      <c r="BF38" s="11"/>
      <c r="BG38" s="11"/>
      <c r="BH38" s="11"/>
      <c r="BI38" s="5"/>
      <c r="CN38" s="151"/>
      <c r="CO38" s="151"/>
    </row>
    <row r="39" spans="1:93" ht="9" customHeight="1">
      <c r="A39" s="5"/>
      <c r="B39" s="5"/>
      <c r="C39" s="5"/>
      <c r="D39" s="152" t="s">
        <v>2604</v>
      </c>
      <c r="E39" s="152"/>
      <c r="F39" s="154" t="s">
        <v>2526</v>
      </c>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54"/>
      <c r="AJ39" s="155"/>
      <c r="AK39" s="160" t="e">
        <f>'КУСТАРНИКИ В КРАСОЧНОЙ УПАК'!H1</f>
        <v>#REF!</v>
      </c>
      <c r="AL39" s="161"/>
      <c r="AM39" s="161"/>
      <c r="AN39" s="161"/>
      <c r="AO39" s="161"/>
      <c r="AP39" s="161"/>
      <c r="AQ39" s="161"/>
      <c r="AR39" s="161"/>
      <c r="AS39" s="161"/>
      <c r="AT39" s="161"/>
      <c r="AU39" s="161"/>
      <c r="AV39" s="161"/>
      <c r="AW39" s="161"/>
      <c r="AX39" s="162"/>
      <c r="AY39" s="80"/>
      <c r="AZ39" s="5"/>
      <c r="BA39" s="5"/>
      <c r="BB39" s="5"/>
      <c r="BC39" s="5"/>
      <c r="BD39" s="5"/>
      <c r="BE39" s="11"/>
      <c r="BF39" s="11"/>
      <c r="BG39" s="11"/>
      <c r="BH39" s="11"/>
      <c r="BI39" s="5"/>
      <c r="CN39" s="151"/>
      <c r="CO39" s="151"/>
    </row>
    <row r="40" spans="1:93" ht="9" customHeight="1" thickBot="1">
      <c r="A40" s="5"/>
      <c r="B40" s="5"/>
      <c r="C40" s="5"/>
      <c r="D40" s="153"/>
      <c r="E40" s="153"/>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7"/>
      <c r="AK40" s="178"/>
      <c r="AL40" s="179"/>
      <c r="AM40" s="179"/>
      <c r="AN40" s="179"/>
      <c r="AO40" s="179"/>
      <c r="AP40" s="179"/>
      <c r="AQ40" s="179"/>
      <c r="AR40" s="179"/>
      <c r="AS40" s="179"/>
      <c r="AT40" s="179"/>
      <c r="AU40" s="179"/>
      <c r="AV40" s="179"/>
      <c r="AW40" s="179"/>
      <c r="AX40" s="180"/>
      <c r="AY40" s="80"/>
      <c r="AZ40" s="5"/>
      <c r="BA40" s="5"/>
      <c r="BB40" s="5"/>
      <c r="BC40" s="5"/>
      <c r="BD40" s="5"/>
      <c r="BE40" s="11"/>
      <c r="BF40" s="11"/>
      <c r="BG40" s="11"/>
      <c r="BH40" s="11"/>
      <c r="BI40" s="5"/>
      <c r="CN40" s="151"/>
      <c r="CO40" s="151"/>
    </row>
    <row r="41" spans="1:93" ht="9" customHeight="1">
      <c r="A41" s="5"/>
      <c r="B41" s="5"/>
      <c r="C41" s="5"/>
      <c r="D41" s="152" t="s">
        <v>2691</v>
      </c>
      <c r="E41" s="152"/>
      <c r="F41" s="154" t="s">
        <v>2692</v>
      </c>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5"/>
      <c r="AK41" s="160" t="e">
        <f>Хвойники!F1</f>
        <v>#REF!</v>
      </c>
      <c r="AL41" s="161"/>
      <c r="AM41" s="161"/>
      <c r="AN41" s="161"/>
      <c r="AO41" s="161"/>
      <c r="AP41" s="161"/>
      <c r="AQ41" s="161"/>
      <c r="AR41" s="161"/>
      <c r="AS41" s="161"/>
      <c r="AT41" s="161"/>
      <c r="AU41" s="161"/>
      <c r="AV41" s="161"/>
      <c r="AW41" s="161"/>
      <c r="AX41" s="162"/>
      <c r="AY41" s="80"/>
      <c r="AZ41" s="5"/>
      <c r="BA41" s="5"/>
      <c r="BB41" s="5"/>
      <c r="BC41" s="5"/>
      <c r="BD41" s="5"/>
      <c r="BE41" s="11"/>
      <c r="BF41" s="11"/>
      <c r="BG41" s="11"/>
      <c r="BH41" s="11"/>
      <c r="BI41" s="5"/>
      <c r="CN41" s="151"/>
      <c r="CO41" s="151"/>
    </row>
    <row r="42" spans="1:93" ht="9" customHeight="1" thickBot="1">
      <c r="A42" s="5"/>
      <c r="B42" s="5"/>
      <c r="C42" s="5"/>
      <c r="D42" s="153"/>
      <c r="E42" s="153"/>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7"/>
      <c r="AK42" s="178"/>
      <c r="AL42" s="179"/>
      <c r="AM42" s="179"/>
      <c r="AN42" s="179"/>
      <c r="AO42" s="179"/>
      <c r="AP42" s="179"/>
      <c r="AQ42" s="179"/>
      <c r="AR42" s="179"/>
      <c r="AS42" s="179"/>
      <c r="AT42" s="179"/>
      <c r="AU42" s="179"/>
      <c r="AV42" s="179"/>
      <c r="AW42" s="179"/>
      <c r="AX42" s="180"/>
      <c r="AY42" s="80"/>
      <c r="AZ42" s="5"/>
      <c r="BA42" s="5"/>
      <c r="BB42" s="5"/>
      <c r="BC42" s="5"/>
      <c r="BD42" s="5"/>
      <c r="BE42" s="11"/>
      <c r="BF42" s="11"/>
      <c r="BG42" s="11"/>
      <c r="BH42" s="11"/>
      <c r="BI42" s="5"/>
      <c r="CN42" s="151"/>
      <c r="CO42" s="151"/>
    </row>
    <row r="43" spans="1:93" ht="9" customHeight="1">
      <c r="A43" s="5"/>
      <c r="B43" s="40"/>
      <c r="C43" s="40"/>
      <c r="D43" s="158"/>
      <c r="E43" s="158"/>
      <c r="F43" s="181" t="s">
        <v>2605</v>
      </c>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J43" s="182"/>
      <c r="AK43" s="160" t="e">
        <f>AK39+AK41</f>
        <v>#REF!</v>
      </c>
      <c r="AL43" s="161"/>
      <c r="AM43" s="161"/>
      <c r="AN43" s="161"/>
      <c r="AO43" s="161"/>
      <c r="AP43" s="161"/>
      <c r="AQ43" s="161"/>
      <c r="AR43" s="161"/>
      <c r="AS43" s="161"/>
      <c r="AT43" s="161"/>
      <c r="AU43" s="161"/>
      <c r="AV43" s="161"/>
      <c r="AW43" s="161"/>
      <c r="AX43" s="162"/>
      <c r="AY43" s="80"/>
      <c r="AZ43" s="5"/>
      <c r="BA43" s="5"/>
      <c r="BB43" s="5"/>
      <c r="BC43" s="5"/>
      <c r="BD43" s="5"/>
      <c r="BE43" s="11"/>
      <c r="BF43" s="11"/>
      <c r="BG43" s="11"/>
      <c r="BH43" s="11"/>
      <c r="BI43" s="5"/>
      <c r="CN43" s="151"/>
      <c r="CO43" s="151"/>
    </row>
    <row r="44" spans="1:93" ht="9" customHeight="1" thickBot="1">
      <c r="A44" s="5"/>
      <c r="B44" s="40"/>
      <c r="C44" s="40"/>
      <c r="D44" s="159"/>
      <c r="E44" s="159"/>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4"/>
      <c r="AK44" s="163"/>
      <c r="AL44" s="164"/>
      <c r="AM44" s="164"/>
      <c r="AN44" s="164"/>
      <c r="AO44" s="164"/>
      <c r="AP44" s="164"/>
      <c r="AQ44" s="164"/>
      <c r="AR44" s="164"/>
      <c r="AS44" s="164"/>
      <c r="AT44" s="164"/>
      <c r="AU44" s="164"/>
      <c r="AV44" s="164"/>
      <c r="AW44" s="164"/>
      <c r="AX44" s="165"/>
      <c r="AY44" s="80"/>
      <c r="AZ44" s="5"/>
      <c r="BA44" s="5"/>
      <c r="BB44" s="5"/>
      <c r="BC44" s="5"/>
      <c r="BD44" s="5"/>
      <c r="BE44" s="11"/>
      <c r="BF44" s="11"/>
      <c r="BG44" s="11"/>
      <c r="BH44" s="11"/>
      <c r="BI44" s="5"/>
      <c r="CN44" s="151"/>
      <c r="CO44" s="151"/>
    </row>
    <row r="45" spans="1:93" ht="9" customHeight="1">
      <c r="A45" s="5"/>
      <c r="B45" s="5"/>
      <c r="C45" s="5"/>
      <c r="D45" s="15"/>
      <c r="E45" s="15"/>
      <c r="F45" s="13"/>
      <c r="G45" s="13"/>
      <c r="H45" s="13"/>
      <c r="I45" s="13"/>
      <c r="J45" s="13"/>
      <c r="K45" s="13"/>
      <c r="L45" s="13"/>
      <c r="M45" s="13"/>
      <c r="N45" s="13"/>
      <c r="O45" s="13"/>
      <c r="P45" s="13"/>
      <c r="Q45" s="13"/>
      <c r="R45" s="13"/>
      <c r="S45" s="13"/>
      <c r="T45" s="13"/>
      <c r="U45" s="13"/>
      <c r="V45" s="13"/>
      <c r="W45" s="5"/>
      <c r="X45" s="5"/>
      <c r="Y45" s="5"/>
      <c r="Z45" s="5"/>
      <c r="AA45" s="5"/>
      <c r="AB45" s="5"/>
      <c r="AC45" s="5"/>
      <c r="AD45" s="5"/>
      <c r="AE45" s="5"/>
      <c r="AF45" s="5"/>
      <c r="AG45" s="5"/>
      <c r="AH45" s="5"/>
      <c r="AI45" s="5"/>
      <c r="AJ45" s="5"/>
      <c r="AK45" s="166" t="s">
        <v>2606</v>
      </c>
      <c r="AL45" s="167"/>
      <c r="AM45" s="167"/>
      <c r="AN45" s="167"/>
      <c r="AO45" s="167"/>
      <c r="AP45" s="167"/>
      <c r="AQ45" s="167"/>
      <c r="AR45" s="167"/>
      <c r="AS45" s="167"/>
      <c r="AT45" s="168"/>
      <c r="AU45" s="172"/>
      <c r="AV45" s="173"/>
      <c r="AW45" s="173"/>
      <c r="AX45" s="174"/>
      <c r="AY45" s="80"/>
      <c r="AZ45" s="5"/>
      <c r="BA45" s="5"/>
      <c r="BB45" s="5"/>
      <c r="BC45" s="5"/>
      <c r="BD45" s="5"/>
      <c r="BE45" s="11"/>
      <c r="BF45" s="11"/>
      <c r="BG45" s="11"/>
      <c r="BH45" s="11"/>
      <c r="BI45" s="5"/>
      <c r="CN45" s="151"/>
      <c r="CO45" s="151"/>
    </row>
    <row r="46" spans="1:93" ht="9" customHeight="1" thickBot="1">
      <c r="A46" s="5"/>
      <c r="B46" s="5"/>
      <c r="C46" s="5"/>
      <c r="D46" s="15"/>
      <c r="E46" s="15"/>
      <c r="F46" s="13"/>
      <c r="G46" s="13"/>
      <c r="H46" s="13"/>
      <c r="I46" s="13"/>
      <c r="J46" s="13"/>
      <c r="K46" s="13"/>
      <c r="L46" s="13"/>
      <c r="M46" s="13"/>
      <c r="N46" s="13"/>
      <c r="O46" s="13"/>
      <c r="P46" s="13"/>
      <c r="Q46" s="13"/>
      <c r="R46" s="13"/>
      <c r="S46" s="13"/>
      <c r="T46" s="13"/>
      <c r="U46" s="13"/>
      <c r="V46" s="13"/>
      <c r="W46" s="5"/>
      <c r="X46" s="5"/>
      <c r="Y46" s="5"/>
      <c r="Z46" s="5"/>
      <c r="AA46" s="5"/>
      <c r="AB46" s="5"/>
      <c r="AC46" s="5"/>
      <c r="AD46" s="5"/>
      <c r="AE46" s="5"/>
      <c r="AF46" s="5"/>
      <c r="AG46" s="5"/>
      <c r="AH46" s="5"/>
      <c r="AI46" s="5"/>
      <c r="AJ46" s="5"/>
      <c r="AK46" s="169"/>
      <c r="AL46" s="170"/>
      <c r="AM46" s="170"/>
      <c r="AN46" s="170"/>
      <c r="AO46" s="170"/>
      <c r="AP46" s="170"/>
      <c r="AQ46" s="170"/>
      <c r="AR46" s="170"/>
      <c r="AS46" s="170"/>
      <c r="AT46" s="171"/>
      <c r="AU46" s="175"/>
      <c r="AV46" s="176"/>
      <c r="AW46" s="176"/>
      <c r="AX46" s="177"/>
      <c r="AY46" s="80"/>
      <c r="AZ46" s="5"/>
      <c r="BA46" s="5"/>
      <c r="BB46" s="5"/>
      <c r="BC46" s="5"/>
      <c r="BD46" s="5"/>
      <c r="BE46" s="11"/>
      <c r="BF46" s="11"/>
      <c r="BG46" s="11"/>
      <c r="BH46" s="11"/>
      <c r="BI46" s="5"/>
      <c r="CN46" s="151"/>
      <c r="CO46" s="151"/>
    </row>
    <row r="47" spans="1:93" ht="9" customHeight="1">
      <c r="A47" s="5"/>
      <c r="B47" s="5"/>
      <c r="C47" s="5"/>
      <c r="D47" s="200" t="s">
        <v>2607</v>
      </c>
      <c r="E47" s="201"/>
      <c r="F47" s="201"/>
      <c r="G47" s="201"/>
      <c r="H47" s="201"/>
      <c r="I47" s="201"/>
      <c r="J47" s="201"/>
      <c r="K47" s="201"/>
      <c r="L47" s="201"/>
      <c r="M47" s="201"/>
      <c r="N47" s="201"/>
      <c r="O47" s="201"/>
      <c r="P47" s="201"/>
      <c r="Q47" s="201"/>
      <c r="R47" s="201"/>
      <c r="S47" s="201"/>
      <c r="T47" s="201"/>
      <c r="U47" s="201"/>
      <c r="V47" s="201"/>
      <c r="W47" s="201"/>
      <c r="X47" s="201"/>
      <c r="Y47" s="201"/>
      <c r="Z47" s="201"/>
      <c r="AA47" s="201"/>
      <c r="AB47" s="201"/>
      <c r="AC47" s="201"/>
      <c r="AD47" s="201"/>
      <c r="AE47" s="201"/>
      <c r="AF47" s="201"/>
      <c r="AG47" s="201"/>
      <c r="AH47" s="201"/>
      <c r="AI47" s="201"/>
      <c r="AJ47" s="202"/>
      <c r="AK47" s="160" t="e">
        <f>AK39*(1-AU45)+AK41*(1-IF(AU45&gt;0.2,0.2,AU45))</f>
        <v>#REF!</v>
      </c>
      <c r="AL47" s="161"/>
      <c r="AM47" s="161"/>
      <c r="AN47" s="161"/>
      <c r="AO47" s="161"/>
      <c r="AP47" s="161"/>
      <c r="AQ47" s="161"/>
      <c r="AR47" s="161"/>
      <c r="AS47" s="161"/>
      <c r="AT47" s="161"/>
      <c r="AU47" s="161"/>
      <c r="AV47" s="161"/>
      <c r="AW47" s="161"/>
      <c r="AX47" s="162"/>
      <c r="AY47" s="80"/>
      <c r="AZ47" s="5"/>
      <c r="BA47" s="5"/>
      <c r="BB47" s="5"/>
      <c r="BC47" s="5"/>
      <c r="BD47" s="5"/>
      <c r="BE47" s="11"/>
      <c r="BF47" s="11"/>
      <c r="BG47" s="11"/>
      <c r="BH47" s="11"/>
      <c r="BI47" s="5"/>
      <c r="CN47" s="151"/>
      <c r="CO47" s="151"/>
    </row>
    <row r="48" spans="1:93" s="18" customFormat="1" ht="9" customHeight="1" thickBot="1">
      <c r="A48" s="16"/>
      <c r="B48" s="17"/>
      <c r="C48" s="17"/>
      <c r="D48" s="203"/>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5"/>
      <c r="AK48" s="178"/>
      <c r="AL48" s="179"/>
      <c r="AM48" s="179"/>
      <c r="AN48" s="179"/>
      <c r="AO48" s="179"/>
      <c r="AP48" s="179"/>
      <c r="AQ48" s="179"/>
      <c r="AR48" s="179"/>
      <c r="AS48" s="179"/>
      <c r="AT48" s="179"/>
      <c r="AU48" s="179"/>
      <c r="AV48" s="179"/>
      <c r="AW48" s="179"/>
      <c r="AX48" s="180"/>
      <c r="AY48" s="81"/>
      <c r="AZ48" s="16"/>
      <c r="BA48" s="16"/>
      <c r="BB48" s="16"/>
      <c r="BC48" s="16"/>
      <c r="BD48" s="16"/>
      <c r="BE48" s="17"/>
      <c r="BF48" s="17"/>
      <c r="BG48" s="17"/>
      <c r="BH48" s="16"/>
      <c r="BI48" s="16"/>
    </row>
    <row r="49" spans="1:69" s="18" customFormat="1" ht="4.5" customHeight="1">
      <c r="A49" s="16"/>
      <c r="B49" s="17"/>
      <c r="C49" s="17"/>
      <c r="D49" s="82"/>
      <c r="E49" s="82"/>
      <c r="F49" s="82"/>
      <c r="G49" s="82"/>
      <c r="H49" s="82"/>
      <c r="I49" s="82"/>
      <c r="J49" s="82"/>
      <c r="K49" s="82"/>
      <c r="L49" s="82"/>
      <c r="M49" s="82"/>
      <c r="N49" s="82"/>
      <c r="O49" s="82"/>
      <c r="P49" s="82"/>
      <c r="Q49" s="82"/>
      <c r="R49" s="82"/>
      <c r="S49" s="82"/>
      <c r="T49" s="82"/>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19"/>
      <c r="BA49" s="19"/>
      <c r="BB49" s="17"/>
      <c r="BC49" s="17"/>
      <c r="BD49" s="17"/>
      <c r="BE49" s="17"/>
      <c r="BF49" s="17"/>
      <c r="BG49" s="17"/>
      <c r="BH49" s="16"/>
      <c r="BI49" s="16"/>
    </row>
    <row r="50" spans="1:69" s="18" customFormat="1" ht="4.5" customHeight="1">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7"/>
      <c r="BC50" s="17"/>
      <c r="BD50" s="17"/>
      <c r="BE50" s="17"/>
      <c r="BF50" s="17"/>
      <c r="BG50" s="17"/>
      <c r="BH50" s="16"/>
      <c r="BI50" s="16"/>
    </row>
    <row r="51" spans="1:69" s="18" customFormat="1" ht="9" customHeight="1">
      <c r="A51" s="16"/>
      <c r="B51" s="111"/>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c r="AS51" s="111"/>
      <c r="AT51" s="111"/>
      <c r="AU51" s="111"/>
      <c r="AV51" s="111"/>
      <c r="AW51" s="111"/>
      <c r="AX51" s="111"/>
      <c r="AY51" s="111"/>
      <c r="AZ51" s="111"/>
      <c r="BA51" s="111"/>
      <c r="BB51" s="111"/>
      <c r="BC51" s="111"/>
      <c r="BD51" s="111"/>
      <c r="BE51" s="111"/>
      <c r="BF51" s="111"/>
      <c r="BG51" s="111"/>
      <c r="BH51" s="112"/>
      <c r="BI51" s="112"/>
      <c r="BJ51" s="112"/>
      <c r="BK51" s="112"/>
      <c r="BL51" s="112"/>
      <c r="BM51" s="112"/>
      <c r="BN51" s="112"/>
      <c r="BO51" s="112"/>
      <c r="BP51" s="112"/>
      <c r="BQ51" s="112"/>
    </row>
    <row r="52" spans="1:69" ht="15" customHeight="1">
      <c r="A52" s="95"/>
      <c r="B52" s="113" t="s">
        <v>675</v>
      </c>
      <c r="C52" s="114"/>
      <c r="D52" s="114"/>
      <c r="E52" s="114"/>
      <c r="F52" s="114"/>
      <c r="G52" s="114"/>
      <c r="H52" s="114"/>
      <c r="I52" s="114"/>
      <c r="J52" s="114"/>
      <c r="K52" s="114"/>
      <c r="L52" s="114"/>
      <c r="M52" s="114"/>
      <c r="N52" s="114"/>
      <c r="O52" s="114"/>
      <c r="P52" s="114"/>
      <c r="Q52" s="114"/>
      <c r="R52" s="114"/>
      <c r="S52" s="114"/>
      <c r="T52" s="114"/>
      <c r="U52" s="114"/>
      <c r="V52" s="114"/>
      <c r="W52" s="115"/>
      <c r="X52" s="115"/>
      <c r="Y52" s="115"/>
      <c r="Z52" s="115"/>
      <c r="AA52" s="115"/>
      <c r="AB52" s="115"/>
      <c r="AC52" s="115"/>
      <c r="AD52" s="115"/>
      <c r="AE52" s="115"/>
      <c r="AF52" s="115"/>
      <c r="AG52" s="115"/>
      <c r="AH52" s="115"/>
      <c r="AI52" s="115"/>
      <c r="AJ52" s="115"/>
      <c r="AK52" s="115"/>
      <c r="AL52" s="95"/>
      <c r="AM52" s="95"/>
      <c r="AN52" s="95"/>
      <c r="AO52" s="95"/>
      <c r="AP52" s="95"/>
      <c r="AQ52" s="95"/>
      <c r="AR52" s="95"/>
      <c r="AS52" s="95"/>
      <c r="AT52" s="95"/>
      <c r="AU52" s="95"/>
      <c r="AV52" s="95"/>
      <c r="AW52" s="95"/>
      <c r="AX52" s="95"/>
      <c r="AY52" s="95"/>
      <c r="AZ52" s="95"/>
      <c r="BA52" s="95"/>
      <c r="BB52" s="95"/>
      <c r="BC52" s="95"/>
      <c r="BD52" s="95"/>
      <c r="BE52" s="95"/>
      <c r="BF52" s="95"/>
      <c r="BG52" s="95"/>
      <c r="BH52" s="95"/>
    </row>
    <row r="53" spans="1:69" ht="9" customHeight="1">
      <c r="A53" s="95"/>
      <c r="B53" s="114"/>
      <c r="C53" s="114"/>
      <c r="D53" s="114"/>
      <c r="E53" s="114"/>
      <c r="F53" s="114"/>
      <c r="G53" s="114"/>
      <c r="H53" s="114"/>
      <c r="I53" s="114"/>
      <c r="J53" s="114"/>
      <c r="K53" s="114"/>
      <c r="L53" s="114"/>
      <c r="M53" s="114"/>
      <c r="N53" s="114"/>
      <c r="O53" s="114"/>
      <c r="P53" s="114"/>
      <c r="Q53" s="114"/>
      <c r="R53" s="114"/>
      <c r="S53" s="114"/>
      <c r="T53" s="114"/>
      <c r="U53" s="114"/>
      <c r="V53" s="114"/>
      <c r="W53" s="115"/>
      <c r="X53" s="115"/>
      <c r="Y53" s="115"/>
      <c r="Z53" s="115"/>
      <c r="AA53" s="115"/>
      <c r="AB53" s="115"/>
      <c r="AC53" s="115"/>
      <c r="AD53" s="115"/>
      <c r="AE53" s="115"/>
      <c r="AF53" s="115"/>
      <c r="AG53" s="115"/>
      <c r="AH53" s="115"/>
      <c r="AI53" s="115"/>
      <c r="AJ53" s="115"/>
      <c r="AK53" s="115"/>
      <c r="AL53" s="95"/>
      <c r="AM53" s="95"/>
      <c r="AN53" s="95"/>
      <c r="AO53" s="95"/>
      <c r="AP53" s="95"/>
      <c r="AQ53" s="95"/>
      <c r="AR53" s="95"/>
      <c r="AS53" s="95"/>
      <c r="AT53" s="95"/>
      <c r="AU53" s="95"/>
      <c r="AV53" s="95"/>
      <c r="AW53" s="95"/>
      <c r="AX53" s="95"/>
      <c r="AY53" s="95"/>
      <c r="AZ53" s="95"/>
      <c r="BA53" s="95"/>
      <c r="BB53" s="95"/>
      <c r="BC53" s="95"/>
      <c r="BD53" s="95"/>
      <c r="BE53" s="95"/>
      <c r="BF53" s="95"/>
      <c r="BG53" s="95"/>
      <c r="BH53" s="95"/>
    </row>
    <row r="54" spans="1:69" ht="14.25" customHeight="1">
      <c r="A54" s="95"/>
      <c r="B54" s="114"/>
      <c r="C54" s="114"/>
      <c r="D54" s="206"/>
      <c r="E54" s="206"/>
      <c r="F54" s="206"/>
      <c r="G54" s="206"/>
      <c r="H54" s="206"/>
      <c r="I54" s="206"/>
      <c r="J54" s="206"/>
      <c r="K54" s="206"/>
      <c r="L54" s="206"/>
      <c r="M54" s="206"/>
      <c r="N54" s="206"/>
      <c r="O54" s="206"/>
      <c r="P54" s="206"/>
      <c r="Q54" s="206"/>
      <c r="R54" s="206"/>
      <c r="S54" s="206"/>
      <c r="T54" s="206"/>
      <c r="U54" s="206"/>
      <c r="V54" s="206"/>
      <c r="W54" s="206"/>
      <c r="X54" s="206"/>
      <c r="Y54" s="206"/>
      <c r="Z54" s="206"/>
      <c r="AA54" s="206"/>
      <c r="AB54" s="206"/>
      <c r="AC54" s="206"/>
      <c r="AD54" s="206"/>
      <c r="AE54" s="206"/>
      <c r="AF54" s="206"/>
      <c r="AG54" s="206"/>
      <c r="AH54" s="206"/>
      <c r="AI54" s="206"/>
      <c r="AJ54" s="206"/>
      <c r="AK54" s="206"/>
      <c r="AL54" s="206"/>
      <c r="AM54" s="206"/>
      <c r="AN54" s="206"/>
      <c r="AO54" s="206"/>
      <c r="AP54" s="206"/>
      <c r="AQ54" s="206"/>
      <c r="AR54" s="206"/>
      <c r="AS54" s="206"/>
      <c r="AT54" s="206"/>
      <c r="AU54" s="206"/>
      <c r="AV54" s="206"/>
      <c r="AW54" s="206"/>
      <c r="AX54" s="206"/>
      <c r="AY54" s="206"/>
      <c r="AZ54" s="206"/>
      <c r="BA54" s="206"/>
      <c r="BB54" s="206"/>
      <c r="BC54" s="206"/>
      <c r="BD54" s="206"/>
      <c r="BE54" s="206"/>
      <c r="BF54" s="206"/>
      <c r="BG54" s="206"/>
      <c r="BH54" s="206"/>
      <c r="BI54" s="206"/>
      <c r="BJ54" s="123"/>
      <c r="BK54" s="123"/>
      <c r="BL54" s="123"/>
      <c r="BM54" s="123"/>
      <c r="BN54" s="123"/>
      <c r="BO54" s="123"/>
      <c r="BP54" s="123"/>
      <c r="BQ54" s="123"/>
    </row>
    <row r="55" spans="1:69" ht="9.75" customHeight="1">
      <c r="A55" s="95"/>
      <c r="B55" s="114"/>
      <c r="C55" s="114"/>
      <c r="D55" s="206"/>
      <c r="E55" s="206"/>
      <c r="F55" s="206"/>
      <c r="G55" s="206"/>
      <c r="H55" s="206"/>
      <c r="I55" s="206"/>
      <c r="J55" s="206"/>
      <c r="K55" s="206"/>
      <c r="L55" s="206"/>
      <c r="M55" s="206"/>
      <c r="N55" s="206"/>
      <c r="O55" s="206"/>
      <c r="P55" s="206"/>
      <c r="Q55" s="206"/>
      <c r="R55" s="206"/>
      <c r="S55" s="206"/>
      <c r="T55" s="206"/>
      <c r="U55" s="206"/>
      <c r="V55" s="206"/>
      <c r="W55" s="206"/>
      <c r="X55" s="206"/>
      <c r="Y55" s="206"/>
      <c r="Z55" s="206"/>
      <c r="AA55" s="206"/>
      <c r="AB55" s="206"/>
      <c r="AC55" s="206"/>
      <c r="AD55" s="206"/>
      <c r="AE55" s="206"/>
      <c r="AF55" s="206"/>
      <c r="AG55" s="206"/>
      <c r="AH55" s="206"/>
      <c r="AI55" s="206"/>
      <c r="AJ55" s="206"/>
      <c r="AK55" s="206"/>
      <c r="AL55" s="206"/>
      <c r="AM55" s="206"/>
      <c r="AN55" s="206"/>
      <c r="AO55" s="206"/>
      <c r="AP55" s="206"/>
      <c r="AQ55" s="206"/>
      <c r="AR55" s="206"/>
      <c r="AS55" s="206"/>
      <c r="AT55" s="206"/>
      <c r="AU55" s="206"/>
      <c r="AV55" s="206"/>
      <c r="AW55" s="206"/>
      <c r="AX55" s="206"/>
      <c r="AY55" s="206"/>
      <c r="AZ55" s="206"/>
      <c r="BA55" s="206"/>
      <c r="BB55" s="206"/>
      <c r="BC55" s="206"/>
      <c r="BD55" s="206"/>
      <c r="BE55" s="206"/>
      <c r="BF55" s="206"/>
      <c r="BG55" s="206"/>
      <c r="BH55" s="206"/>
      <c r="BI55" s="206"/>
      <c r="BJ55" s="123"/>
      <c r="BK55" s="123"/>
      <c r="BL55" s="123"/>
      <c r="BM55" s="123"/>
      <c r="BN55" s="123"/>
      <c r="BO55" s="123"/>
      <c r="BP55" s="123"/>
      <c r="BQ55" s="123"/>
    </row>
    <row r="56" spans="1:69" ht="15.75" customHeight="1">
      <c r="A56" s="95"/>
      <c r="B56" s="113" t="s">
        <v>2604</v>
      </c>
      <c r="C56" s="114"/>
      <c r="D56" s="116" t="s">
        <v>383</v>
      </c>
      <c r="E56" s="113"/>
      <c r="F56" s="113"/>
      <c r="G56" s="113"/>
      <c r="H56" s="113"/>
      <c r="I56" s="113"/>
      <c r="J56" s="113"/>
      <c r="K56" s="113"/>
      <c r="L56" s="113"/>
      <c r="M56" s="113"/>
      <c r="N56" s="113"/>
      <c r="O56" s="113"/>
      <c r="P56" s="113"/>
      <c r="Q56" s="113"/>
      <c r="R56" s="113"/>
      <c r="S56" s="113"/>
      <c r="T56" s="113"/>
      <c r="U56" s="113"/>
      <c r="V56" s="113"/>
      <c r="W56" s="117"/>
      <c r="X56" s="117"/>
      <c r="Y56" s="117"/>
      <c r="Z56" s="117"/>
      <c r="AA56" s="117"/>
      <c r="AB56" s="117"/>
      <c r="AC56" s="117"/>
      <c r="AD56" s="117"/>
      <c r="AE56" s="117"/>
      <c r="AF56" s="117"/>
      <c r="AG56" s="117"/>
      <c r="AH56" s="117"/>
      <c r="AI56" s="117"/>
      <c r="AJ56" s="117"/>
      <c r="AK56" s="117"/>
      <c r="AL56" s="117"/>
      <c r="AM56" s="117"/>
      <c r="AN56" s="117"/>
      <c r="AO56" s="117"/>
      <c r="AP56" s="117"/>
      <c r="AQ56" s="117"/>
      <c r="AR56" s="117"/>
      <c r="AS56" s="117"/>
      <c r="AT56" s="117"/>
      <c r="AU56" s="117"/>
      <c r="AV56" s="117"/>
      <c r="AW56" s="117"/>
      <c r="AX56" s="117"/>
      <c r="AY56" s="117"/>
      <c r="AZ56" s="117"/>
      <c r="BA56" s="117"/>
      <c r="BB56" s="117"/>
      <c r="BC56" s="117"/>
      <c r="BD56" s="117"/>
      <c r="BE56" s="117"/>
      <c r="BF56" s="117"/>
      <c r="BG56" s="117"/>
      <c r="BH56" s="117"/>
      <c r="BI56" s="117"/>
      <c r="BJ56" s="117"/>
      <c r="BK56" s="117"/>
      <c r="BL56" s="117"/>
      <c r="BM56" s="117"/>
      <c r="BN56" s="117"/>
      <c r="BO56" s="117"/>
      <c r="BP56" s="117"/>
      <c r="BQ56" s="117"/>
    </row>
    <row r="57" spans="1:69" ht="9" customHeight="1">
      <c r="A57" s="95"/>
      <c r="B57" s="114"/>
      <c r="C57" s="114"/>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8"/>
      <c r="AO57" s="118"/>
      <c r="AP57" s="118"/>
      <c r="AQ57" s="118"/>
      <c r="AR57" s="118"/>
      <c r="AS57" s="118"/>
      <c r="AT57" s="118"/>
      <c r="AU57" s="118"/>
      <c r="AV57" s="118"/>
      <c r="AW57" s="118"/>
      <c r="AX57" s="118"/>
      <c r="AY57" s="118"/>
      <c r="AZ57" s="118"/>
      <c r="BA57" s="118"/>
      <c r="BB57" s="118"/>
      <c r="BC57" s="118"/>
      <c r="BD57" s="118"/>
      <c r="BE57" s="118"/>
      <c r="BF57" s="118"/>
      <c r="BG57" s="118"/>
      <c r="BH57" s="118"/>
      <c r="BI57" s="118"/>
      <c r="BJ57" s="118"/>
      <c r="BK57" s="118"/>
      <c r="BL57" s="118"/>
      <c r="BM57" s="118"/>
      <c r="BN57" s="118"/>
      <c r="BO57" s="118"/>
      <c r="BP57" s="118"/>
      <c r="BQ57" s="118"/>
    </row>
    <row r="58" spans="1:69" ht="9" customHeight="1">
      <c r="A58" s="95"/>
      <c r="B58" s="114"/>
      <c r="C58" s="114"/>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c r="AO58" s="118"/>
      <c r="AP58" s="118"/>
      <c r="AQ58" s="118"/>
      <c r="AR58" s="118"/>
      <c r="AS58" s="118"/>
      <c r="AT58" s="118"/>
      <c r="AU58" s="118"/>
      <c r="AV58" s="118"/>
      <c r="AW58" s="118"/>
      <c r="AX58" s="118"/>
      <c r="AY58" s="118"/>
      <c r="AZ58" s="118"/>
      <c r="BA58" s="118"/>
      <c r="BB58" s="118"/>
      <c r="BC58" s="118"/>
      <c r="BD58" s="118"/>
      <c r="BE58" s="118"/>
      <c r="BF58" s="118"/>
      <c r="BG58" s="118"/>
      <c r="BH58" s="118"/>
      <c r="BI58" s="118"/>
      <c r="BJ58" s="118"/>
      <c r="BK58" s="118"/>
      <c r="BL58" s="118"/>
      <c r="BM58" s="118"/>
      <c r="BN58" s="118"/>
      <c r="BO58" s="118"/>
      <c r="BP58" s="118"/>
      <c r="BQ58" s="118"/>
    </row>
    <row r="59" spans="1:69" ht="14.25" customHeight="1">
      <c r="A59" s="95"/>
      <c r="B59" s="113"/>
      <c r="C59" s="114"/>
      <c r="D59" s="119"/>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18"/>
      <c r="AP59" s="118"/>
      <c r="AQ59" s="118"/>
      <c r="AR59" s="118"/>
      <c r="AS59" s="118"/>
      <c r="AT59" s="118"/>
      <c r="AU59" s="118"/>
      <c r="AV59" s="118"/>
      <c r="AW59" s="118"/>
      <c r="AX59" s="118"/>
      <c r="AY59" s="118"/>
      <c r="AZ59" s="118"/>
      <c r="BA59" s="118"/>
      <c r="BB59" s="118"/>
      <c r="BC59" s="118"/>
      <c r="BD59" s="118"/>
      <c r="BE59" s="118"/>
      <c r="BF59" s="118"/>
      <c r="BG59" s="118"/>
      <c r="BH59" s="118"/>
      <c r="BI59" s="118"/>
      <c r="BJ59" s="118"/>
      <c r="BK59" s="118"/>
      <c r="BL59" s="118"/>
      <c r="BM59" s="118"/>
      <c r="BN59" s="118"/>
      <c r="BO59" s="118"/>
      <c r="BP59" s="118"/>
      <c r="BQ59" s="118"/>
    </row>
    <row r="60" spans="1:69" ht="9" customHeight="1">
      <c r="A60" s="95"/>
      <c r="B60" s="114"/>
      <c r="C60" s="114"/>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18"/>
      <c r="AN60" s="118"/>
      <c r="AO60" s="118"/>
      <c r="AP60" s="118"/>
      <c r="AQ60" s="118"/>
      <c r="AR60" s="118"/>
      <c r="AS60" s="118"/>
      <c r="AT60" s="118"/>
      <c r="AU60" s="118"/>
      <c r="AV60" s="118"/>
      <c r="AW60" s="118"/>
      <c r="AX60" s="118"/>
      <c r="AY60" s="118"/>
      <c r="AZ60" s="118"/>
      <c r="BA60" s="118"/>
      <c r="BB60" s="118"/>
      <c r="BC60" s="118"/>
      <c r="BD60" s="118"/>
      <c r="BE60" s="118"/>
      <c r="BF60" s="118"/>
      <c r="BG60" s="118"/>
      <c r="BH60" s="118"/>
      <c r="BI60" s="118"/>
      <c r="BJ60" s="118"/>
      <c r="BK60" s="118"/>
      <c r="BL60" s="118"/>
      <c r="BM60" s="118"/>
      <c r="BN60" s="118"/>
      <c r="BO60" s="118"/>
      <c r="BP60" s="118"/>
      <c r="BQ60" s="118"/>
    </row>
    <row r="61" spans="1:69" ht="9" customHeight="1">
      <c r="A61" s="95"/>
      <c r="B61" s="114"/>
      <c r="C61" s="114"/>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c r="AF61" s="195"/>
      <c r="AG61" s="195"/>
      <c r="AH61" s="195"/>
      <c r="AI61" s="195"/>
      <c r="AJ61" s="195"/>
      <c r="AK61" s="195"/>
      <c r="AL61" s="195"/>
      <c r="AM61" s="195"/>
      <c r="AN61" s="195"/>
      <c r="AO61" s="195"/>
      <c r="AP61" s="195"/>
      <c r="AQ61" s="195"/>
      <c r="AR61" s="195"/>
      <c r="AS61" s="195"/>
      <c r="AT61" s="195"/>
      <c r="AU61" s="195"/>
      <c r="AV61" s="195"/>
      <c r="AW61" s="195"/>
      <c r="AX61" s="195"/>
      <c r="AY61" s="195"/>
      <c r="AZ61" s="195"/>
      <c r="BA61" s="195"/>
      <c r="BB61" s="195"/>
      <c r="BC61" s="195"/>
      <c r="BD61" s="195"/>
      <c r="BE61" s="195"/>
      <c r="BF61" s="195"/>
      <c r="BG61" s="195"/>
      <c r="BH61" s="195"/>
      <c r="BI61" s="195"/>
      <c r="BJ61" s="195"/>
      <c r="BK61" s="195"/>
      <c r="BL61" s="195"/>
      <c r="BM61" s="195"/>
      <c r="BN61" s="195"/>
      <c r="BO61" s="195"/>
      <c r="BP61" s="195"/>
      <c r="BQ61" s="195"/>
    </row>
    <row r="62" spans="1:69" ht="9" customHeight="1">
      <c r="A62" s="95"/>
      <c r="B62" s="114"/>
      <c r="C62" s="114"/>
      <c r="D62" s="195"/>
      <c r="E62" s="195"/>
      <c r="F62" s="195"/>
      <c r="G62" s="195"/>
      <c r="H62" s="195"/>
      <c r="I62" s="195"/>
      <c r="J62" s="195"/>
      <c r="K62" s="195"/>
      <c r="L62" s="195"/>
      <c r="M62" s="195"/>
      <c r="N62" s="195"/>
      <c r="O62" s="195"/>
      <c r="P62" s="195"/>
      <c r="Q62" s="195"/>
      <c r="R62" s="195"/>
      <c r="S62" s="195"/>
      <c r="T62" s="195"/>
      <c r="U62" s="195"/>
      <c r="V62" s="195"/>
      <c r="W62" s="195"/>
      <c r="X62" s="195"/>
      <c r="Y62" s="195"/>
      <c r="Z62" s="195"/>
      <c r="AA62" s="195"/>
      <c r="AB62" s="195"/>
      <c r="AC62" s="195"/>
      <c r="AD62" s="195"/>
      <c r="AE62" s="195"/>
      <c r="AF62" s="195"/>
      <c r="AG62" s="195"/>
      <c r="AH62" s="195"/>
      <c r="AI62" s="195"/>
      <c r="AJ62" s="195"/>
      <c r="AK62" s="195"/>
      <c r="AL62" s="195"/>
      <c r="AM62" s="195"/>
      <c r="AN62" s="195"/>
      <c r="AO62" s="195"/>
      <c r="AP62" s="195"/>
      <c r="AQ62" s="195"/>
      <c r="AR62" s="195"/>
      <c r="AS62" s="195"/>
      <c r="AT62" s="195"/>
      <c r="AU62" s="195"/>
      <c r="AV62" s="195"/>
      <c r="AW62" s="195"/>
      <c r="AX62" s="195"/>
      <c r="AY62" s="195"/>
      <c r="AZ62" s="195"/>
      <c r="BA62" s="195"/>
      <c r="BB62" s="195"/>
      <c r="BC62" s="195"/>
      <c r="BD62" s="195"/>
      <c r="BE62" s="195"/>
      <c r="BF62" s="195"/>
      <c r="BG62" s="195"/>
      <c r="BH62" s="195"/>
      <c r="BI62" s="195"/>
      <c r="BJ62" s="195"/>
      <c r="BK62" s="195"/>
      <c r="BL62" s="195"/>
      <c r="BM62" s="195"/>
      <c r="BN62" s="195"/>
      <c r="BO62" s="195"/>
      <c r="BP62" s="195"/>
      <c r="BQ62" s="195"/>
    </row>
    <row r="63" spans="1:69" ht="9" customHeight="1">
      <c r="A63" s="95"/>
      <c r="B63" s="114"/>
      <c r="C63" s="114"/>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c r="AN63" s="195"/>
      <c r="AO63" s="195"/>
      <c r="AP63" s="195"/>
      <c r="AQ63" s="195"/>
      <c r="AR63" s="195"/>
      <c r="AS63" s="195"/>
      <c r="AT63" s="195"/>
      <c r="AU63" s="195"/>
      <c r="AV63" s="195"/>
      <c r="AW63" s="195"/>
      <c r="AX63" s="195"/>
      <c r="AY63" s="195"/>
      <c r="AZ63" s="195"/>
      <c r="BA63" s="195"/>
      <c r="BB63" s="195"/>
      <c r="BC63" s="195"/>
      <c r="BD63" s="195"/>
      <c r="BE63" s="195"/>
      <c r="BF63" s="195"/>
      <c r="BG63" s="195"/>
      <c r="BH63" s="195"/>
      <c r="BI63" s="195"/>
      <c r="BJ63" s="195"/>
      <c r="BK63" s="195"/>
      <c r="BL63" s="195"/>
      <c r="BM63" s="195"/>
      <c r="BN63" s="195"/>
      <c r="BO63" s="195"/>
      <c r="BP63" s="195"/>
      <c r="BQ63" s="195"/>
    </row>
    <row r="64" spans="1:69" ht="9" customHeight="1">
      <c r="A64" s="95"/>
      <c r="B64" s="114"/>
      <c r="C64" s="114"/>
      <c r="D64" s="195"/>
      <c r="E64" s="195"/>
      <c r="F64" s="195"/>
      <c r="G64" s="195"/>
      <c r="H64" s="195"/>
      <c r="I64" s="195"/>
      <c r="J64" s="195"/>
      <c r="K64" s="195"/>
      <c r="L64" s="195"/>
      <c r="M64" s="195"/>
      <c r="N64" s="195"/>
      <c r="O64" s="195"/>
      <c r="P64" s="195"/>
      <c r="Q64" s="195"/>
      <c r="R64" s="195"/>
      <c r="S64" s="195"/>
      <c r="T64" s="195"/>
      <c r="U64" s="195"/>
      <c r="V64" s="195"/>
      <c r="W64" s="195"/>
      <c r="X64" s="195"/>
      <c r="Y64" s="195"/>
      <c r="Z64" s="195"/>
      <c r="AA64" s="195"/>
      <c r="AB64" s="195"/>
      <c r="AC64" s="195"/>
      <c r="AD64" s="195"/>
      <c r="AE64" s="195"/>
      <c r="AF64" s="195"/>
      <c r="AG64" s="195"/>
      <c r="AH64" s="195"/>
      <c r="AI64" s="195"/>
      <c r="AJ64" s="195"/>
      <c r="AK64" s="195"/>
      <c r="AL64" s="195"/>
      <c r="AM64" s="195"/>
      <c r="AN64" s="195"/>
      <c r="AO64" s="195"/>
      <c r="AP64" s="195"/>
      <c r="AQ64" s="195"/>
      <c r="AR64" s="195"/>
      <c r="AS64" s="195"/>
      <c r="AT64" s="195"/>
      <c r="AU64" s="195"/>
      <c r="AV64" s="195"/>
      <c r="AW64" s="195"/>
      <c r="AX64" s="195"/>
      <c r="AY64" s="195"/>
      <c r="AZ64" s="195"/>
      <c r="BA64" s="195"/>
      <c r="BB64" s="195"/>
      <c r="BC64" s="195"/>
      <c r="BD64" s="195"/>
      <c r="BE64" s="195"/>
      <c r="BF64" s="195"/>
      <c r="BG64" s="195"/>
      <c r="BH64" s="195"/>
      <c r="BI64" s="195"/>
      <c r="BJ64" s="195"/>
      <c r="BK64" s="195"/>
      <c r="BL64" s="195"/>
      <c r="BM64" s="195"/>
      <c r="BN64" s="195"/>
      <c r="BO64" s="195"/>
      <c r="BP64" s="195"/>
      <c r="BQ64" s="195"/>
    </row>
    <row r="65" spans="1:69" ht="9" customHeight="1">
      <c r="A65" s="95"/>
      <c r="B65" s="114"/>
      <c r="C65" s="114"/>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195"/>
      <c r="BF65" s="195"/>
      <c r="BG65" s="195"/>
      <c r="BH65" s="195"/>
      <c r="BI65" s="195"/>
      <c r="BJ65" s="195"/>
      <c r="BK65" s="195"/>
      <c r="BL65" s="195"/>
      <c r="BM65" s="195"/>
      <c r="BN65" s="120"/>
      <c r="BO65" s="120"/>
      <c r="BP65" s="120"/>
      <c r="BQ65" s="120"/>
    </row>
    <row r="66" spans="1:69" ht="9" customHeight="1">
      <c r="A66" s="95"/>
      <c r="B66" s="114"/>
      <c r="C66" s="114"/>
      <c r="D66" s="195"/>
      <c r="E66" s="195"/>
      <c r="F66" s="195"/>
      <c r="G66" s="195"/>
      <c r="H66" s="195"/>
      <c r="I66" s="195"/>
      <c r="J66" s="195"/>
      <c r="K66" s="195"/>
      <c r="L66" s="195"/>
      <c r="M66" s="195"/>
      <c r="N66" s="195"/>
      <c r="O66" s="195"/>
      <c r="P66" s="195"/>
      <c r="Q66" s="195"/>
      <c r="R66" s="195"/>
      <c r="S66" s="195"/>
      <c r="T66" s="195"/>
      <c r="U66" s="195"/>
      <c r="V66" s="195"/>
      <c r="W66" s="195"/>
      <c r="X66" s="195"/>
      <c r="Y66" s="195"/>
      <c r="Z66" s="195"/>
      <c r="AA66" s="195"/>
      <c r="AB66" s="195"/>
      <c r="AC66" s="195"/>
      <c r="AD66" s="195"/>
      <c r="AE66" s="195"/>
      <c r="AF66" s="195"/>
      <c r="AG66" s="195"/>
      <c r="AH66" s="195"/>
      <c r="AI66" s="195"/>
      <c r="AJ66" s="195"/>
      <c r="AK66" s="195"/>
      <c r="AL66" s="195"/>
      <c r="AM66" s="195"/>
      <c r="AN66" s="195"/>
      <c r="AO66" s="195"/>
      <c r="AP66" s="195"/>
      <c r="AQ66" s="195"/>
      <c r="AR66" s="195"/>
      <c r="AS66" s="195"/>
      <c r="AT66" s="195"/>
      <c r="AU66" s="195"/>
      <c r="AV66" s="195"/>
      <c r="AW66" s="195"/>
      <c r="AX66" s="195"/>
      <c r="AY66" s="195"/>
      <c r="AZ66" s="195"/>
      <c r="BA66" s="195"/>
      <c r="BB66" s="195"/>
      <c r="BC66" s="195"/>
      <c r="BD66" s="195"/>
      <c r="BE66" s="195"/>
      <c r="BF66" s="195"/>
      <c r="BG66" s="195"/>
      <c r="BH66" s="195"/>
      <c r="BI66" s="195"/>
      <c r="BJ66" s="195"/>
      <c r="BK66" s="195"/>
      <c r="BL66" s="195"/>
      <c r="BM66" s="195"/>
      <c r="BN66" s="120"/>
      <c r="BO66" s="120"/>
      <c r="BP66" s="120"/>
      <c r="BQ66" s="120"/>
    </row>
    <row r="67" spans="1:69" ht="9" customHeight="1">
      <c r="A67" s="95"/>
      <c r="B67" s="114"/>
      <c r="C67" s="114"/>
      <c r="D67" s="195"/>
      <c r="E67" s="195"/>
      <c r="F67" s="195"/>
      <c r="G67" s="195"/>
      <c r="H67" s="195"/>
      <c r="I67" s="195"/>
      <c r="J67" s="195"/>
      <c r="K67" s="195"/>
      <c r="L67" s="195"/>
      <c r="M67" s="195"/>
      <c r="N67" s="195"/>
      <c r="O67" s="195"/>
      <c r="P67" s="195"/>
      <c r="Q67" s="195"/>
      <c r="R67" s="195"/>
      <c r="S67" s="195"/>
      <c r="T67" s="195"/>
      <c r="U67" s="195"/>
      <c r="V67" s="195"/>
      <c r="W67" s="195"/>
      <c r="X67" s="195"/>
      <c r="Y67" s="195"/>
      <c r="Z67" s="195"/>
      <c r="AA67" s="195"/>
      <c r="AB67" s="195"/>
      <c r="AC67" s="195"/>
      <c r="AD67" s="195"/>
      <c r="AE67" s="195"/>
      <c r="AF67" s="195"/>
      <c r="AG67" s="195"/>
      <c r="AH67" s="195"/>
      <c r="AI67" s="195"/>
      <c r="AJ67" s="195"/>
      <c r="AK67" s="195"/>
      <c r="AL67" s="195"/>
      <c r="AM67" s="195"/>
      <c r="AN67" s="195"/>
      <c r="AO67" s="195"/>
      <c r="AP67" s="195"/>
      <c r="AQ67" s="195"/>
      <c r="AR67" s="195"/>
      <c r="AS67" s="195"/>
      <c r="AT67" s="195"/>
      <c r="AU67" s="195"/>
      <c r="AV67" s="195"/>
      <c r="AW67" s="195"/>
      <c r="AX67" s="195"/>
      <c r="AY67" s="195"/>
      <c r="AZ67" s="195"/>
      <c r="BA67" s="195"/>
      <c r="BB67" s="195"/>
      <c r="BC67" s="195"/>
      <c r="BD67" s="195"/>
      <c r="BE67" s="195"/>
      <c r="BF67" s="195"/>
      <c r="BG67" s="195"/>
      <c r="BH67" s="195"/>
      <c r="BI67" s="195"/>
      <c r="BJ67" s="195"/>
      <c r="BK67" s="195"/>
      <c r="BL67" s="195"/>
      <c r="BM67" s="195"/>
      <c r="BN67" s="195"/>
      <c r="BO67" s="195"/>
      <c r="BP67" s="195"/>
      <c r="BQ67" s="195"/>
    </row>
    <row r="68" spans="1:69" ht="9" customHeight="1">
      <c r="A68" s="95"/>
      <c r="B68" s="114"/>
      <c r="C68" s="114"/>
      <c r="D68" s="195"/>
      <c r="E68" s="195"/>
      <c r="F68" s="195"/>
      <c r="G68" s="195"/>
      <c r="H68" s="195"/>
      <c r="I68" s="195"/>
      <c r="J68" s="195"/>
      <c r="K68" s="195"/>
      <c r="L68" s="195"/>
      <c r="M68" s="195"/>
      <c r="N68" s="195"/>
      <c r="O68" s="195"/>
      <c r="P68" s="195"/>
      <c r="Q68" s="195"/>
      <c r="R68" s="195"/>
      <c r="S68" s="195"/>
      <c r="T68" s="195"/>
      <c r="U68" s="195"/>
      <c r="V68" s="195"/>
      <c r="W68" s="195"/>
      <c r="X68" s="195"/>
      <c r="Y68" s="195"/>
      <c r="Z68" s="195"/>
      <c r="AA68" s="195"/>
      <c r="AB68" s="195"/>
      <c r="AC68" s="195"/>
      <c r="AD68" s="195"/>
      <c r="AE68" s="195"/>
      <c r="AF68" s="195"/>
      <c r="AG68" s="195"/>
      <c r="AH68" s="195"/>
      <c r="AI68" s="195"/>
      <c r="AJ68" s="195"/>
      <c r="AK68" s="195"/>
      <c r="AL68" s="195"/>
      <c r="AM68" s="195"/>
      <c r="AN68" s="195"/>
      <c r="AO68" s="195"/>
      <c r="AP68" s="195"/>
      <c r="AQ68" s="195"/>
      <c r="AR68" s="195"/>
      <c r="AS68" s="195"/>
      <c r="AT68" s="195"/>
      <c r="AU68" s="195"/>
      <c r="AV68" s="195"/>
      <c r="AW68" s="195"/>
      <c r="AX68" s="195"/>
      <c r="AY68" s="195"/>
      <c r="AZ68" s="195"/>
      <c r="BA68" s="195"/>
      <c r="BB68" s="195"/>
      <c r="BC68" s="195"/>
      <c r="BD68" s="195"/>
      <c r="BE68" s="195"/>
      <c r="BF68" s="195"/>
      <c r="BG68" s="195"/>
      <c r="BH68" s="195"/>
      <c r="BI68" s="195"/>
      <c r="BJ68" s="195"/>
      <c r="BK68" s="195"/>
      <c r="BL68" s="195"/>
      <c r="BM68" s="195"/>
      <c r="BN68" s="195"/>
      <c r="BO68" s="195"/>
      <c r="BP68" s="195"/>
      <c r="BQ68" s="195"/>
    </row>
    <row r="69" spans="1:69" ht="9" customHeight="1">
      <c r="A69" s="95"/>
      <c r="B69" s="95"/>
      <c r="C69" s="95"/>
      <c r="D69" s="95"/>
      <c r="E69" s="95"/>
      <c r="F69" s="95"/>
      <c r="G69" s="95"/>
      <c r="H69" s="95"/>
      <c r="I69" s="95"/>
      <c r="J69" s="95"/>
      <c r="K69" s="95"/>
      <c r="L69" s="95"/>
      <c r="M69" s="95"/>
      <c r="N69" s="95"/>
      <c r="O69" s="95"/>
      <c r="P69" s="95"/>
      <c r="Q69" s="95"/>
      <c r="R69" s="95"/>
      <c r="S69" s="95"/>
      <c r="T69" s="95"/>
      <c r="U69" s="95"/>
      <c r="V69" s="95"/>
      <c r="W69" s="121"/>
      <c r="X69" s="121"/>
      <c r="Y69" s="121"/>
      <c r="Z69" s="121"/>
      <c r="AA69" s="121"/>
      <c r="AB69" s="121"/>
      <c r="AC69" s="121"/>
      <c r="AD69" s="121"/>
      <c r="AE69" s="121"/>
      <c r="AF69" s="121"/>
      <c r="AG69" s="121"/>
      <c r="AH69" s="121"/>
      <c r="AI69" s="121"/>
      <c r="AJ69" s="121"/>
      <c r="AK69" s="121"/>
      <c r="AL69" s="121"/>
      <c r="AM69" s="121"/>
      <c r="AN69" s="121"/>
      <c r="AO69" s="121"/>
      <c r="AP69" s="121"/>
      <c r="AQ69" s="121"/>
      <c r="AR69" s="121"/>
      <c r="AS69" s="121"/>
      <c r="AT69" s="121"/>
      <c r="AU69" s="121"/>
      <c r="AV69" s="121"/>
      <c r="AW69" s="121"/>
      <c r="AX69" s="121"/>
      <c r="AY69" s="121"/>
      <c r="AZ69" s="121"/>
      <c r="BA69" s="121"/>
      <c r="BB69" s="121"/>
      <c r="BC69" s="121"/>
      <c r="BD69" s="121"/>
      <c r="BE69" s="121"/>
      <c r="BF69" s="121"/>
      <c r="BG69" s="121"/>
      <c r="BH69" s="121"/>
      <c r="BI69" s="95"/>
      <c r="BJ69" s="95"/>
      <c r="BK69" s="95"/>
      <c r="BL69" s="95"/>
      <c r="BM69" s="95"/>
      <c r="BN69" s="95"/>
      <c r="BO69" s="95"/>
      <c r="BP69" s="95"/>
      <c r="BQ69" s="95"/>
    </row>
    <row r="70" spans="1:69" ht="15" customHeight="1">
      <c r="A70" s="95"/>
      <c r="B70" s="95"/>
      <c r="C70" s="122" t="s">
        <v>679</v>
      </c>
      <c r="D70" s="122"/>
      <c r="E70" s="95"/>
      <c r="F70" s="95"/>
      <c r="G70" s="95"/>
      <c r="H70" s="95"/>
      <c r="I70" s="95"/>
      <c r="J70" s="95"/>
      <c r="K70" s="95"/>
      <c r="L70" s="95"/>
      <c r="M70" s="95"/>
      <c r="N70" s="95"/>
      <c r="O70" s="95"/>
      <c r="P70" s="95"/>
      <c r="Q70" s="95"/>
      <c r="R70" s="95"/>
      <c r="S70" s="95"/>
      <c r="T70" s="95"/>
      <c r="U70" s="95"/>
      <c r="V70" s="95"/>
      <c r="W70" s="121"/>
      <c r="X70" s="121"/>
      <c r="Y70" s="121"/>
      <c r="Z70" s="121"/>
      <c r="AA70" s="121"/>
      <c r="AB70" s="121"/>
      <c r="AC70" s="121"/>
      <c r="AD70" s="121"/>
      <c r="AE70" s="121"/>
      <c r="AF70" s="121"/>
      <c r="AG70" s="121"/>
      <c r="AH70" s="121"/>
      <c r="AI70" s="121"/>
      <c r="AJ70" s="121"/>
      <c r="AK70" s="121"/>
      <c r="AL70" s="121"/>
      <c r="AM70" s="121"/>
      <c r="AN70" s="121"/>
      <c r="AO70" s="121"/>
      <c r="AP70" s="121"/>
      <c r="AQ70" s="121"/>
      <c r="AR70" s="121"/>
      <c r="AS70" s="121"/>
      <c r="AT70" s="121"/>
      <c r="AU70" s="121"/>
      <c r="AV70" s="121"/>
      <c r="AW70" s="121"/>
      <c r="AX70" s="121"/>
      <c r="AY70" s="121"/>
      <c r="AZ70" s="121"/>
      <c r="BA70" s="121"/>
      <c r="BB70" s="121"/>
      <c r="BC70" s="121"/>
      <c r="BD70" s="121"/>
      <c r="BE70" s="121"/>
      <c r="BF70" s="121"/>
      <c r="BG70" s="121"/>
      <c r="BH70" s="121"/>
      <c r="BI70" s="95"/>
      <c r="BJ70" s="95"/>
      <c r="BK70" s="95"/>
      <c r="BL70" s="95"/>
      <c r="BM70" s="95"/>
      <c r="BN70" s="95"/>
      <c r="BO70" s="95"/>
      <c r="BP70" s="95"/>
      <c r="BQ70" s="95"/>
    </row>
    <row r="71" spans="1:69" ht="15" customHeight="1">
      <c r="A71" s="95"/>
      <c r="B71" s="95"/>
      <c r="C71" s="122" t="s">
        <v>680</v>
      </c>
      <c r="D71" s="122"/>
      <c r="E71" s="95"/>
      <c r="F71" s="95"/>
      <c r="G71" s="95"/>
      <c r="H71" s="95"/>
      <c r="I71" s="95"/>
      <c r="J71" s="95"/>
      <c r="K71" s="95"/>
      <c r="L71" s="95"/>
      <c r="M71" s="95"/>
      <c r="N71" s="95"/>
      <c r="O71" s="95"/>
      <c r="P71" s="95"/>
      <c r="Q71" s="95"/>
      <c r="R71" s="95"/>
      <c r="S71" s="95"/>
      <c r="T71" s="95"/>
      <c r="U71" s="95"/>
      <c r="V71" s="95"/>
      <c r="W71" s="121"/>
      <c r="X71" s="121"/>
      <c r="Y71" s="121"/>
      <c r="Z71" s="121"/>
      <c r="AA71" s="121"/>
      <c r="AB71" s="121"/>
      <c r="AC71" s="121"/>
      <c r="AD71" s="121"/>
      <c r="AE71" s="121"/>
      <c r="AF71" s="121"/>
      <c r="AG71" s="121"/>
      <c r="AH71" s="121"/>
      <c r="AI71" s="121"/>
      <c r="AJ71" s="121"/>
      <c r="AK71" s="121"/>
      <c r="AL71" s="121"/>
      <c r="AM71" s="121"/>
      <c r="AN71" s="121"/>
      <c r="AO71" s="121"/>
      <c r="AP71" s="121"/>
      <c r="AQ71" s="121"/>
      <c r="AR71" s="121"/>
      <c r="AS71" s="121"/>
      <c r="AT71" s="121"/>
      <c r="AU71" s="121"/>
      <c r="AV71" s="121"/>
      <c r="AW71" s="121"/>
      <c r="AX71" s="121"/>
      <c r="AY71" s="121"/>
      <c r="AZ71" s="121"/>
      <c r="BA71" s="121"/>
      <c r="BB71" s="121"/>
      <c r="BC71" s="121"/>
      <c r="BD71" s="121"/>
      <c r="BE71" s="121"/>
      <c r="BF71" s="121"/>
      <c r="BG71" s="121"/>
      <c r="BH71" s="121"/>
      <c r="BI71" s="95"/>
      <c r="BJ71" s="95"/>
      <c r="BK71" s="95"/>
      <c r="BL71" s="95"/>
      <c r="BM71" s="95"/>
      <c r="BN71" s="95"/>
      <c r="BO71" s="95"/>
      <c r="BP71" s="95"/>
      <c r="BQ71" s="95"/>
    </row>
    <row r="72" spans="1:69" ht="15" customHeight="1">
      <c r="A72" s="95"/>
      <c r="B72" s="95"/>
      <c r="C72" s="122" t="s">
        <v>574</v>
      </c>
      <c r="D72" s="122"/>
      <c r="E72" s="95"/>
      <c r="F72" s="95"/>
      <c r="G72" s="95"/>
      <c r="H72" s="95"/>
      <c r="I72" s="95"/>
      <c r="J72" s="95"/>
      <c r="K72" s="95"/>
      <c r="L72" s="95"/>
      <c r="M72" s="95"/>
      <c r="N72" s="95"/>
      <c r="O72" s="95"/>
      <c r="P72" s="95"/>
      <c r="Q72" s="95"/>
      <c r="R72" s="95"/>
      <c r="S72" s="95"/>
      <c r="T72" s="95"/>
      <c r="U72" s="95"/>
      <c r="V72" s="95"/>
      <c r="W72" s="121"/>
      <c r="X72" s="121"/>
      <c r="Y72" s="121"/>
      <c r="Z72" s="121"/>
      <c r="AA72" s="121"/>
      <c r="AB72" s="121"/>
      <c r="AC72" s="121"/>
      <c r="AD72" s="121"/>
      <c r="AE72" s="121"/>
      <c r="AF72" s="121"/>
      <c r="AG72" s="121"/>
      <c r="AH72" s="121"/>
      <c r="AI72" s="121"/>
      <c r="AJ72" s="121"/>
      <c r="AK72" s="121"/>
      <c r="AL72" s="121"/>
      <c r="AM72" s="121"/>
      <c r="AN72" s="121"/>
      <c r="AO72" s="121"/>
      <c r="AP72" s="121"/>
      <c r="AQ72" s="121"/>
      <c r="AR72" s="121"/>
      <c r="AS72" s="121"/>
      <c r="AT72" s="121"/>
      <c r="AU72" s="121"/>
      <c r="AV72" s="121"/>
      <c r="AW72" s="121"/>
      <c r="AX72" s="121"/>
      <c r="AY72" s="121"/>
      <c r="AZ72" s="121"/>
      <c r="BA72" s="121"/>
      <c r="BB72" s="121"/>
      <c r="BC72" s="121"/>
      <c r="BD72" s="121"/>
      <c r="BE72" s="121"/>
      <c r="BF72" s="121"/>
      <c r="BG72" s="121"/>
      <c r="BH72" s="121"/>
      <c r="BI72" s="95"/>
      <c r="BJ72" s="95"/>
      <c r="BK72" s="95"/>
      <c r="BL72" s="95"/>
      <c r="BM72" s="95"/>
      <c r="BN72" s="95"/>
      <c r="BO72" s="95"/>
      <c r="BP72" s="95"/>
      <c r="BQ72" s="95"/>
    </row>
    <row r="73" spans="1:69" ht="9" customHeight="1">
      <c r="A73" s="95"/>
      <c r="B73" s="95"/>
      <c r="C73" s="95"/>
      <c r="D73" s="95"/>
      <c r="E73" s="95"/>
      <c r="F73" s="95"/>
      <c r="G73" s="95"/>
      <c r="H73" s="95"/>
      <c r="I73" s="95"/>
      <c r="J73" s="95"/>
      <c r="K73" s="95"/>
      <c r="L73" s="95"/>
      <c r="M73" s="95"/>
      <c r="N73" s="95"/>
      <c r="O73" s="95"/>
      <c r="P73" s="95"/>
      <c r="Q73" s="95"/>
      <c r="R73" s="95"/>
      <c r="S73" s="95"/>
      <c r="T73" s="95"/>
      <c r="U73" s="95"/>
      <c r="V73" s="95"/>
      <c r="W73" s="121"/>
      <c r="X73" s="121"/>
      <c r="Y73" s="121"/>
      <c r="Z73" s="121"/>
      <c r="AA73" s="121"/>
      <c r="AB73" s="121"/>
      <c r="AC73" s="121"/>
      <c r="AD73" s="121"/>
      <c r="AE73" s="121"/>
      <c r="AF73" s="121"/>
      <c r="AG73" s="121"/>
      <c r="AH73" s="121"/>
      <c r="AI73" s="121"/>
      <c r="AJ73" s="121"/>
      <c r="AK73" s="121"/>
      <c r="AL73" s="121"/>
      <c r="AM73" s="121"/>
      <c r="AN73" s="121"/>
      <c r="AO73" s="121"/>
      <c r="AP73" s="121"/>
      <c r="AQ73" s="121"/>
      <c r="AR73" s="121"/>
      <c r="AS73" s="121"/>
      <c r="AT73" s="121"/>
      <c r="AU73" s="121"/>
      <c r="AV73" s="121"/>
      <c r="AW73" s="121"/>
      <c r="AX73" s="121"/>
      <c r="AY73" s="121"/>
      <c r="AZ73" s="121"/>
      <c r="BA73" s="121"/>
      <c r="BB73" s="121"/>
      <c r="BC73" s="121"/>
      <c r="BD73" s="121"/>
      <c r="BE73" s="121"/>
      <c r="BF73" s="121"/>
      <c r="BG73" s="121"/>
      <c r="BH73" s="121"/>
      <c r="BI73" s="95"/>
      <c r="BJ73" s="95"/>
      <c r="BK73" s="95"/>
      <c r="BL73" s="95"/>
      <c r="BM73" s="95"/>
      <c r="BN73" s="95"/>
      <c r="BO73" s="95"/>
      <c r="BP73" s="95"/>
      <c r="BQ73" s="95"/>
    </row>
    <row r="74" spans="1:69" ht="9" customHeight="1">
      <c r="A74" s="95"/>
      <c r="B74" s="95"/>
      <c r="C74" s="95"/>
      <c r="D74" s="95"/>
      <c r="E74" s="95"/>
      <c r="F74" s="95"/>
      <c r="G74" s="95"/>
      <c r="H74" s="95"/>
      <c r="I74" s="95"/>
      <c r="J74" s="95"/>
      <c r="K74" s="95"/>
      <c r="L74" s="95"/>
      <c r="M74" s="95"/>
      <c r="N74" s="95"/>
      <c r="O74" s="95"/>
      <c r="P74" s="95"/>
      <c r="Q74" s="95"/>
      <c r="R74" s="95"/>
      <c r="S74" s="95"/>
      <c r="T74" s="95"/>
      <c r="U74" s="95"/>
      <c r="V74" s="95"/>
      <c r="W74" s="121"/>
      <c r="X74" s="121"/>
      <c r="Y74" s="121"/>
      <c r="Z74" s="121"/>
      <c r="AA74" s="121"/>
      <c r="AB74" s="121"/>
      <c r="AC74" s="121"/>
      <c r="AD74" s="121"/>
      <c r="AE74" s="121"/>
      <c r="AF74" s="121"/>
      <c r="AG74" s="121"/>
      <c r="AH74" s="121"/>
      <c r="AI74" s="121"/>
      <c r="AJ74" s="121"/>
      <c r="AK74" s="121"/>
      <c r="AL74" s="121"/>
      <c r="AM74" s="121"/>
      <c r="AN74" s="121"/>
      <c r="AO74" s="121"/>
      <c r="AP74" s="121"/>
      <c r="AQ74" s="121"/>
      <c r="AR74" s="121"/>
      <c r="AS74" s="121"/>
      <c r="AT74" s="121"/>
      <c r="AU74" s="121"/>
      <c r="AV74" s="121"/>
      <c r="AW74" s="121"/>
      <c r="AX74" s="121"/>
      <c r="AY74" s="121"/>
      <c r="AZ74" s="121"/>
      <c r="BA74" s="121"/>
      <c r="BB74" s="121"/>
      <c r="BC74" s="121"/>
      <c r="BD74" s="121"/>
      <c r="BE74" s="121"/>
      <c r="BF74" s="121"/>
      <c r="BG74" s="121"/>
      <c r="BH74" s="121"/>
      <c r="BI74" s="95"/>
      <c r="BJ74" s="95"/>
      <c r="BK74" s="95"/>
      <c r="BL74" s="95"/>
      <c r="BM74" s="95"/>
      <c r="BN74" s="95"/>
      <c r="BO74" s="95"/>
      <c r="BP74" s="95"/>
      <c r="BQ74" s="95"/>
    </row>
    <row r="75" spans="1:69" ht="9" customHeight="1">
      <c r="A75" s="95"/>
      <c r="B75" s="95"/>
      <c r="C75" s="95"/>
      <c r="D75" s="95"/>
      <c r="E75" s="95"/>
      <c r="F75" s="95"/>
      <c r="G75" s="95"/>
      <c r="H75" s="95"/>
      <c r="I75" s="95"/>
      <c r="J75" s="95"/>
      <c r="K75" s="95"/>
      <c r="L75" s="95"/>
      <c r="M75" s="95"/>
      <c r="N75" s="95"/>
      <c r="O75" s="95"/>
      <c r="P75" s="95"/>
      <c r="Q75" s="95"/>
      <c r="R75" s="95"/>
      <c r="S75" s="95"/>
      <c r="T75" s="95"/>
      <c r="U75" s="95"/>
      <c r="V75" s="95"/>
      <c r="W75" s="121"/>
      <c r="X75" s="121"/>
      <c r="Y75" s="121"/>
      <c r="Z75" s="121"/>
      <c r="AA75" s="121"/>
      <c r="AB75" s="121"/>
      <c r="AC75" s="121"/>
      <c r="AD75" s="121"/>
      <c r="AE75" s="121"/>
      <c r="AF75" s="121"/>
      <c r="AG75" s="121"/>
      <c r="AH75" s="121"/>
      <c r="AI75" s="121"/>
      <c r="AJ75" s="121"/>
      <c r="AK75" s="121"/>
      <c r="AL75" s="121"/>
      <c r="AM75" s="121"/>
      <c r="AN75" s="121"/>
      <c r="AO75" s="121"/>
      <c r="AP75" s="121"/>
      <c r="AQ75" s="121"/>
      <c r="AR75" s="121"/>
      <c r="AS75" s="121"/>
      <c r="AT75" s="121"/>
      <c r="AU75" s="121"/>
      <c r="AV75" s="121"/>
      <c r="AW75" s="121"/>
      <c r="AX75" s="121"/>
      <c r="AY75" s="121"/>
      <c r="AZ75" s="121"/>
      <c r="BA75" s="121"/>
      <c r="BB75" s="121"/>
      <c r="BC75" s="121"/>
      <c r="BD75" s="121"/>
      <c r="BE75" s="121"/>
      <c r="BF75" s="121"/>
      <c r="BG75" s="121"/>
      <c r="BH75" s="121"/>
      <c r="BI75" s="95"/>
      <c r="BJ75" s="95"/>
      <c r="BK75" s="95"/>
      <c r="BL75" s="95"/>
      <c r="BM75" s="95"/>
      <c r="BN75" s="95"/>
      <c r="BO75" s="95"/>
      <c r="BP75" s="95"/>
      <c r="BQ75" s="95"/>
    </row>
    <row r="76" spans="1:69" ht="9" customHeight="1">
      <c r="A76" s="95"/>
      <c r="B76" s="148" t="s">
        <v>1341</v>
      </c>
      <c r="C76" s="148"/>
      <c r="D76" s="148"/>
      <c r="E76" s="148"/>
      <c r="F76" s="148"/>
      <c r="G76" s="148"/>
      <c r="H76" s="148"/>
      <c r="I76" s="148"/>
      <c r="J76" s="148"/>
      <c r="K76" s="148"/>
      <c r="L76" s="148"/>
      <c r="M76" s="148"/>
      <c r="N76" s="148"/>
      <c r="O76" s="148"/>
      <c r="P76" s="148"/>
      <c r="Q76" s="148"/>
      <c r="R76" s="148"/>
      <c r="S76" s="148"/>
      <c r="T76" s="148"/>
      <c r="U76" s="148"/>
      <c r="V76" s="148"/>
      <c r="W76" s="148"/>
      <c r="X76" s="148"/>
      <c r="Y76" s="148"/>
      <c r="Z76" s="148"/>
      <c r="AA76" s="148"/>
      <c r="AB76" s="148"/>
      <c r="AC76" s="148"/>
      <c r="AD76" s="148"/>
      <c r="AE76" s="148"/>
      <c r="AF76" s="148"/>
      <c r="AG76" s="148"/>
      <c r="AH76" s="148"/>
      <c r="AI76" s="148"/>
      <c r="AJ76" s="148"/>
      <c r="AK76" s="148"/>
      <c r="AL76" s="148"/>
      <c r="AM76" s="148"/>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95"/>
      <c r="BJ76" s="95"/>
      <c r="BK76" s="95"/>
      <c r="BL76" s="95"/>
      <c r="BM76" s="95"/>
      <c r="BN76" s="95"/>
      <c r="BO76" s="95"/>
      <c r="BP76" s="95"/>
      <c r="BQ76" s="95"/>
    </row>
    <row r="77" spans="1:69" ht="9" customHeight="1">
      <c r="A77" s="95"/>
      <c r="B77" s="148"/>
      <c r="C77" s="148"/>
      <c r="D77" s="148"/>
      <c r="E77" s="148"/>
      <c r="F77" s="148"/>
      <c r="G77" s="148"/>
      <c r="H77" s="148"/>
      <c r="I77" s="148"/>
      <c r="J77" s="148"/>
      <c r="K77" s="148"/>
      <c r="L77" s="148"/>
      <c r="M77" s="148"/>
      <c r="N77" s="148"/>
      <c r="O77" s="148"/>
      <c r="P77" s="148"/>
      <c r="Q77" s="148"/>
      <c r="R77" s="148"/>
      <c r="S77" s="148"/>
      <c r="T77" s="148"/>
      <c r="U77" s="148"/>
      <c r="V77" s="148"/>
      <c r="W77" s="148"/>
      <c r="X77" s="148"/>
      <c r="Y77" s="148"/>
      <c r="Z77" s="148"/>
      <c r="AA77" s="148"/>
      <c r="AB77" s="148"/>
      <c r="AC77" s="148"/>
      <c r="AD77" s="148"/>
      <c r="AE77" s="148"/>
      <c r="AF77" s="148"/>
      <c r="AG77" s="148"/>
      <c r="AH77" s="148"/>
      <c r="AI77" s="148"/>
      <c r="AJ77" s="148"/>
      <c r="AK77" s="148"/>
      <c r="AL77" s="148"/>
      <c r="AM77" s="148"/>
      <c r="AN77" s="148"/>
      <c r="AO77" s="148"/>
      <c r="AP77" s="148"/>
      <c r="AQ77" s="148"/>
      <c r="AR77" s="148"/>
      <c r="AS77" s="148"/>
      <c r="AT77" s="148"/>
      <c r="AU77" s="148"/>
      <c r="AV77" s="148"/>
      <c r="AW77" s="148"/>
      <c r="AX77" s="148"/>
      <c r="AY77" s="148"/>
      <c r="AZ77" s="148"/>
      <c r="BA77" s="148"/>
      <c r="BB77" s="148"/>
      <c r="BC77" s="148"/>
      <c r="BD77" s="148"/>
      <c r="BE77" s="148"/>
      <c r="BF77" s="148"/>
      <c r="BG77" s="148"/>
      <c r="BH77" s="148"/>
      <c r="BI77" s="95"/>
      <c r="BJ77" s="95"/>
      <c r="BK77" s="95"/>
      <c r="BL77" s="95"/>
      <c r="BM77" s="95"/>
      <c r="BN77" s="95"/>
      <c r="BO77" s="95"/>
      <c r="BP77" s="95"/>
      <c r="BQ77" s="95"/>
    </row>
    <row r="78" spans="1:69" ht="9" customHeight="1">
      <c r="A78" s="95"/>
      <c r="B78" s="148"/>
      <c r="C78" s="148"/>
      <c r="D78" s="148"/>
      <c r="E78" s="148"/>
      <c r="F78" s="148"/>
      <c r="G78" s="148"/>
      <c r="H78" s="148"/>
      <c r="I78" s="148"/>
      <c r="J78" s="148"/>
      <c r="K78" s="148"/>
      <c r="L78" s="148"/>
      <c r="M78" s="148"/>
      <c r="N78" s="148"/>
      <c r="O78" s="148"/>
      <c r="P78" s="148"/>
      <c r="Q78" s="148"/>
      <c r="R78" s="148"/>
      <c r="S78" s="148"/>
      <c r="T78" s="148"/>
      <c r="U78" s="148"/>
      <c r="V78" s="148"/>
      <c r="W78" s="148"/>
      <c r="X78" s="148"/>
      <c r="Y78" s="148"/>
      <c r="Z78" s="148"/>
      <c r="AA78" s="148"/>
      <c r="AB78" s="148"/>
      <c r="AC78" s="148"/>
      <c r="AD78" s="148"/>
      <c r="AE78" s="148"/>
      <c r="AF78" s="148"/>
      <c r="AG78" s="148"/>
      <c r="AH78" s="148"/>
      <c r="AI78" s="148"/>
      <c r="AJ78" s="148"/>
      <c r="AK78" s="148"/>
      <c r="AL78" s="148"/>
      <c r="AM78" s="148"/>
      <c r="AN78" s="148"/>
      <c r="AO78" s="148"/>
      <c r="AP78" s="148"/>
      <c r="AQ78" s="148"/>
      <c r="AR78" s="148"/>
      <c r="AS78" s="148"/>
      <c r="AT78" s="148"/>
      <c r="AU78" s="148"/>
      <c r="AV78" s="148"/>
      <c r="AW78" s="148"/>
      <c r="AX78" s="148"/>
      <c r="AY78" s="148"/>
      <c r="AZ78" s="148"/>
      <c r="BA78" s="148"/>
      <c r="BB78" s="148"/>
      <c r="BC78" s="148"/>
      <c r="BD78" s="148"/>
      <c r="BE78" s="148"/>
      <c r="BF78" s="148"/>
      <c r="BG78" s="148"/>
      <c r="BH78" s="148"/>
      <c r="BI78" s="95"/>
      <c r="BJ78" s="95"/>
      <c r="BK78" s="95"/>
      <c r="BL78" s="95"/>
      <c r="BM78" s="95"/>
      <c r="BN78" s="95"/>
      <c r="BO78" s="95"/>
      <c r="BP78" s="95"/>
      <c r="BQ78" s="95"/>
    </row>
    <row r="79" spans="1:69" ht="9" customHeight="1">
      <c r="A79" s="95"/>
      <c r="B79" s="148"/>
      <c r="C79" s="148"/>
      <c r="D79" s="148"/>
      <c r="E79" s="148"/>
      <c r="F79" s="148"/>
      <c r="G79" s="148"/>
      <c r="H79" s="148"/>
      <c r="I79" s="148"/>
      <c r="J79" s="148"/>
      <c r="K79" s="148"/>
      <c r="L79" s="148"/>
      <c r="M79" s="148"/>
      <c r="N79" s="148"/>
      <c r="O79" s="148"/>
      <c r="P79" s="148"/>
      <c r="Q79" s="148"/>
      <c r="R79" s="148"/>
      <c r="S79" s="148"/>
      <c r="T79" s="148"/>
      <c r="U79" s="148"/>
      <c r="V79" s="148"/>
      <c r="W79" s="148"/>
      <c r="X79" s="148"/>
      <c r="Y79" s="148"/>
      <c r="Z79" s="148"/>
      <c r="AA79" s="148"/>
      <c r="AB79" s="148"/>
      <c r="AC79" s="148"/>
      <c r="AD79" s="148"/>
      <c r="AE79" s="148"/>
      <c r="AF79" s="148"/>
      <c r="AG79" s="148"/>
      <c r="AH79" s="148"/>
      <c r="AI79" s="148"/>
      <c r="AJ79" s="148"/>
      <c r="AK79" s="148"/>
      <c r="AL79" s="148"/>
      <c r="AM79" s="148"/>
      <c r="AN79" s="148"/>
      <c r="AO79" s="148"/>
      <c r="AP79" s="148"/>
      <c r="AQ79" s="148"/>
      <c r="AR79" s="148"/>
      <c r="AS79" s="148"/>
      <c r="AT79" s="148"/>
      <c r="AU79" s="148"/>
      <c r="AV79" s="148"/>
      <c r="AW79" s="148"/>
      <c r="AX79" s="148"/>
      <c r="AY79" s="148"/>
      <c r="AZ79" s="148"/>
      <c r="BA79" s="148"/>
      <c r="BB79" s="148"/>
      <c r="BC79" s="148"/>
      <c r="BD79" s="148"/>
      <c r="BE79" s="148"/>
      <c r="BF79" s="148"/>
      <c r="BG79" s="148"/>
      <c r="BH79" s="148"/>
      <c r="BI79" s="95"/>
      <c r="BJ79" s="95"/>
      <c r="BK79" s="95"/>
      <c r="BL79" s="95"/>
      <c r="BM79" s="95"/>
      <c r="BN79" s="95"/>
      <c r="BO79" s="95"/>
      <c r="BP79" s="95"/>
      <c r="BQ79" s="95"/>
    </row>
    <row r="80" spans="1:69" ht="9" customHeight="1">
      <c r="A80" s="95"/>
      <c r="B80" s="95"/>
      <c r="C80" s="95"/>
      <c r="D80" s="95"/>
      <c r="E80" s="95"/>
      <c r="F80" s="95"/>
      <c r="G80" s="95"/>
      <c r="H80" s="95"/>
      <c r="I80" s="95"/>
      <c r="J80" s="95"/>
      <c r="K80" s="95"/>
      <c r="L80" s="95"/>
      <c r="M80" s="95"/>
      <c r="N80" s="95"/>
      <c r="O80" s="95"/>
      <c r="P80" s="95"/>
      <c r="Q80" s="95"/>
      <c r="R80" s="95"/>
      <c r="S80" s="95"/>
      <c r="T80" s="95"/>
      <c r="U80" s="95"/>
      <c r="V80" s="95"/>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95"/>
      <c r="BJ80" s="95"/>
      <c r="BK80" s="95"/>
      <c r="BL80" s="95"/>
      <c r="BM80" s="95"/>
      <c r="BN80" s="95"/>
      <c r="BO80" s="95"/>
      <c r="BP80" s="95"/>
      <c r="BQ80" s="95"/>
    </row>
    <row r="81" spans="1:69" ht="9" customHeight="1">
      <c r="A81" s="95"/>
      <c r="B81" s="95"/>
      <c r="C81" s="95"/>
      <c r="D81" s="95"/>
      <c r="E81" s="95"/>
      <c r="F81" s="95"/>
      <c r="G81" s="95"/>
      <c r="H81" s="95"/>
      <c r="I81" s="95"/>
      <c r="J81" s="95"/>
      <c r="K81" s="95"/>
      <c r="L81" s="95"/>
      <c r="M81" s="95"/>
      <c r="N81" s="95"/>
      <c r="O81" s="95"/>
      <c r="P81" s="95"/>
      <c r="Q81" s="95"/>
      <c r="R81" s="95"/>
      <c r="S81" s="95"/>
      <c r="T81" s="95"/>
      <c r="U81" s="95"/>
      <c r="V81" s="95"/>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95"/>
      <c r="BJ81" s="95"/>
      <c r="BK81" s="95"/>
      <c r="BL81" s="95"/>
      <c r="BM81" s="95"/>
      <c r="BN81" s="95"/>
      <c r="BO81" s="95"/>
      <c r="BP81" s="95"/>
      <c r="BQ81" s="95"/>
    </row>
    <row r="83" spans="1:69" ht="9" customHeight="1">
      <c r="D83" s="95"/>
      <c r="E83" s="95"/>
    </row>
    <row r="84" spans="1:69" ht="9" customHeight="1">
      <c r="D84" s="95"/>
      <c r="E84" s="95"/>
    </row>
    <row r="85" spans="1:69" ht="9" customHeight="1">
      <c r="D85" s="95"/>
      <c r="E85" s="95"/>
    </row>
  </sheetData>
  <sheetProtection sort="0" autoFilter="0"/>
  <protectedRanges>
    <protectedRange sqref="F6:F7" name="Диапазон1_2_1"/>
  </protectedRanges>
  <mergeCells count="34">
    <mergeCell ref="D41:E42"/>
    <mergeCell ref="F41:AJ42"/>
    <mergeCell ref="D61:BQ62"/>
    <mergeCell ref="D63:BQ64"/>
    <mergeCell ref="D65:BM66"/>
    <mergeCell ref="B1:BF4"/>
    <mergeCell ref="C6:BF11"/>
    <mergeCell ref="AK39:AX40"/>
    <mergeCell ref="W24:BH24"/>
    <mergeCell ref="AB29:BH29"/>
    <mergeCell ref="M27:BH27"/>
    <mergeCell ref="M28:BH28"/>
    <mergeCell ref="E13:BE15"/>
    <mergeCell ref="W25:BH25"/>
    <mergeCell ref="W30:BH30"/>
    <mergeCell ref="M26:BH26"/>
    <mergeCell ref="D32:AL33"/>
    <mergeCell ref="D34:AK35"/>
    <mergeCell ref="B76:BH79"/>
    <mergeCell ref="AL36:BH37"/>
    <mergeCell ref="D36:AK37"/>
    <mergeCell ref="CN35:CO47"/>
    <mergeCell ref="D39:E40"/>
    <mergeCell ref="F39:AJ40"/>
    <mergeCell ref="D43:E44"/>
    <mergeCell ref="AK43:AX44"/>
    <mergeCell ref="AK45:AT46"/>
    <mergeCell ref="AU45:AX46"/>
    <mergeCell ref="AK41:AX42"/>
    <mergeCell ref="F43:AJ44"/>
    <mergeCell ref="AK47:AX48"/>
    <mergeCell ref="D67:BQ68"/>
    <mergeCell ref="D47:AJ48"/>
    <mergeCell ref="D54:BI55"/>
  </mergeCells>
  <phoneticPr fontId="4" type="noConversion"/>
  <hyperlinks>
    <hyperlink ref="F39:AJ40" location="'КУСТАРНИКИ В КРАСОЧНОЙ УПАК'!L10" display="КУСТАРНИКИ В КРАСОЧНОЙ УПАКОВКЕ"/>
    <hyperlink ref="F41:AJ42" location="Хвойники!I10" display="ХВОЙНЫЕ РАСТЕНИЯ БЕЗ УПАКОВКИ"/>
  </hyperlinks>
  <pageMargins left="0.47244094488188981" right="0.19685039370078741" top="0.78740157480314965" bottom="0.27559055118110237" header="0.27559055118110237" footer="0.19685039370078741"/>
  <pageSetup paperSize="9" scale="77" orientation="portrait" r:id="rId1"/>
  <headerFooter alignWithMargins="0">
    <oddHeader xml:space="preserve">&amp;LООО Колорлайн Компани (КОЛОРЛАЙН TM)
г. Москва&amp;Rтел. (495) 974-88-36, 935-86-42 </oddHeader>
  </headerFooter>
  <drawing r:id="rId2"/>
</worksheet>
</file>

<file path=xl/worksheets/sheet2.xml><?xml version="1.0" encoding="utf-8"?>
<worksheet xmlns="http://schemas.openxmlformats.org/spreadsheetml/2006/main" xmlns:r="http://schemas.openxmlformats.org/officeDocument/2006/relationships">
  <sheetPr codeName="Лист2">
    <tabColor theme="7" tint="-0.499984740745262"/>
    <pageSetUpPr fitToPage="1"/>
  </sheetPr>
  <dimension ref="A1:T635"/>
  <sheetViews>
    <sheetView view="pageBreakPreview" topLeftCell="A298" zoomScale="99" zoomScaleNormal="100" zoomScaleSheetLayoutView="99" workbookViewId="0">
      <selection activeCell="J11" sqref="J11"/>
    </sheetView>
  </sheetViews>
  <sheetFormatPr defaultRowHeight="12.75"/>
  <cols>
    <col min="1" max="1" width="1.5703125" style="60" customWidth="1"/>
    <col min="2" max="2" width="4.85546875" style="143" customWidth="1"/>
    <col min="3" max="3" width="6.140625" style="60" customWidth="1"/>
    <col min="4" max="4" width="18.42578125" style="60" customWidth="1"/>
    <col min="5" max="5" width="18.7109375" style="60" customWidth="1"/>
    <col min="6" max="6" width="21.7109375" style="60" customWidth="1"/>
    <col min="7" max="7" width="51.5703125" style="3" customWidth="1"/>
    <col min="8" max="8" width="9.5703125" style="3" customWidth="1"/>
    <col min="9" max="9" width="5.85546875" style="3" customWidth="1"/>
    <col min="10" max="10" width="8.140625" style="3" customWidth="1"/>
    <col min="11" max="11" width="7.140625" style="60" customWidth="1"/>
    <col min="12" max="12" width="7.28515625" style="60" customWidth="1"/>
    <col min="13" max="15" width="9.140625" style="60" hidden="1" customWidth="1"/>
    <col min="16" max="16" width="0" style="60" hidden="1" customWidth="1"/>
    <col min="17" max="16384" width="9.140625" style="60"/>
  </cols>
  <sheetData>
    <row r="1" spans="1:20" s="3" customFormat="1" ht="11.25">
      <c r="B1" s="209" t="s">
        <v>1842</v>
      </c>
      <c r="C1" s="209"/>
      <c r="D1" s="209"/>
      <c r="E1" s="209"/>
      <c r="F1" s="209"/>
      <c r="G1" s="209"/>
      <c r="H1" s="210" t="e">
        <f>SUM(#REF!)</f>
        <v>#REF!</v>
      </c>
      <c r="I1" s="211"/>
      <c r="J1" s="211"/>
      <c r="O1" s="214"/>
      <c r="P1" s="214"/>
      <c r="Q1" s="214"/>
      <c r="R1" s="214"/>
      <c r="S1" s="214"/>
      <c r="T1" s="214"/>
    </row>
    <row r="2" spans="1:20" s="3" customFormat="1" ht="25.5" customHeight="1" thickBot="1">
      <c r="A2" s="69"/>
      <c r="B2" s="209"/>
      <c r="C2" s="209"/>
      <c r="D2" s="209"/>
      <c r="E2" s="209"/>
      <c r="F2" s="209"/>
      <c r="G2" s="209"/>
      <c r="H2" s="212"/>
      <c r="I2" s="213"/>
      <c r="J2" s="213"/>
      <c r="O2" s="214"/>
      <c r="P2" s="214"/>
      <c r="Q2" s="214"/>
      <c r="R2" s="214"/>
      <c r="S2" s="214"/>
      <c r="T2" s="214"/>
    </row>
    <row r="3" spans="1:20" s="3" customFormat="1" ht="18.75" customHeight="1" thickBot="1">
      <c r="A3" s="69"/>
      <c r="B3" s="89"/>
      <c r="C3" s="22"/>
      <c r="D3" s="23"/>
      <c r="E3" s="23"/>
      <c r="F3" s="22"/>
      <c r="G3" s="22"/>
      <c r="H3" s="215" t="s">
        <v>2523</v>
      </c>
      <c r="I3" s="216"/>
      <c r="J3" s="216"/>
      <c r="O3" s="214"/>
      <c r="P3" s="214"/>
      <c r="Q3" s="214"/>
      <c r="R3" s="214"/>
      <c r="S3" s="214"/>
      <c r="T3" s="214"/>
    </row>
    <row r="4" spans="1:20" s="3" customFormat="1" ht="6.75" customHeight="1">
      <c r="A4" s="69"/>
      <c r="B4" s="75"/>
      <c r="C4" s="24"/>
      <c r="D4" s="25"/>
      <c r="E4" s="25"/>
      <c r="F4" s="24"/>
      <c r="G4" s="62"/>
      <c r="H4" s="62"/>
      <c r="I4" s="62"/>
      <c r="J4" s="62"/>
    </row>
    <row r="5" spans="1:20" s="3" customFormat="1" ht="3.75" customHeight="1">
      <c r="A5" s="69"/>
      <c r="B5" s="207" t="s">
        <v>380</v>
      </c>
      <c r="C5" s="207"/>
      <c r="D5" s="207"/>
      <c r="E5" s="207"/>
      <c r="F5" s="207"/>
      <c r="G5" s="207"/>
      <c r="H5" s="207"/>
      <c r="I5" s="207"/>
      <c r="J5" s="207"/>
      <c r="K5" s="208"/>
      <c r="L5" s="208"/>
      <c r="M5" s="208"/>
      <c r="N5" s="208"/>
      <c r="O5" s="208"/>
    </row>
    <row r="6" spans="1:20" s="3" customFormat="1" ht="60.75" customHeight="1">
      <c r="A6" s="69"/>
      <c r="B6" s="207"/>
      <c r="C6" s="207"/>
      <c r="D6" s="207"/>
      <c r="E6" s="207"/>
      <c r="F6" s="207"/>
      <c r="G6" s="207"/>
      <c r="H6" s="207"/>
      <c r="I6" s="207"/>
      <c r="J6" s="207"/>
    </row>
    <row r="7" spans="1:20" s="3" customFormat="1" ht="19.5" customHeight="1" thickBot="1">
      <c r="A7" s="69"/>
      <c r="B7" s="75"/>
      <c r="C7" s="59" t="s">
        <v>3139</v>
      </c>
      <c r="D7" s="25"/>
      <c r="E7" s="25"/>
      <c r="F7" s="24"/>
      <c r="G7" s="24"/>
      <c r="H7" s="26"/>
      <c r="I7" s="26"/>
      <c r="J7" s="26"/>
    </row>
    <row r="8" spans="1:20" s="4" customFormat="1" ht="53.25" customHeight="1" thickBot="1">
      <c r="B8" s="2" t="s">
        <v>2880</v>
      </c>
      <c r="C8" s="2" t="s">
        <v>3228</v>
      </c>
      <c r="D8" s="1" t="s">
        <v>2524</v>
      </c>
      <c r="E8" s="27" t="s">
        <v>2525</v>
      </c>
      <c r="F8" s="27" t="s">
        <v>3138</v>
      </c>
      <c r="G8" s="27" t="s">
        <v>2333</v>
      </c>
      <c r="H8" s="2" t="s">
        <v>3137</v>
      </c>
      <c r="I8" s="61" t="s">
        <v>2332</v>
      </c>
      <c r="J8" s="61" t="s">
        <v>1315</v>
      </c>
      <c r="K8" s="108" t="s">
        <v>1843</v>
      </c>
      <c r="L8" s="108" t="s">
        <v>1844</v>
      </c>
      <c r="M8" s="70"/>
      <c r="N8" s="70"/>
    </row>
    <row r="9" spans="1:20" ht="15">
      <c r="A9" s="76">
        <v>1</v>
      </c>
      <c r="B9" s="140"/>
      <c r="C9" s="124"/>
      <c r="D9" s="65" t="s">
        <v>2515</v>
      </c>
      <c r="E9" s="133"/>
      <c r="F9" s="136"/>
      <c r="G9" s="64"/>
      <c r="H9" s="64"/>
      <c r="I9" s="64"/>
      <c r="J9" s="130"/>
      <c r="K9" s="125"/>
      <c r="L9" s="125"/>
      <c r="M9" s="126"/>
      <c r="N9" s="126"/>
      <c r="O9" s="64"/>
      <c r="P9" s="130"/>
      <c r="Q9"/>
    </row>
    <row r="10" spans="1:20" ht="63.75">
      <c r="A10" s="76">
        <v>2</v>
      </c>
      <c r="B10" s="141"/>
      <c r="C10" s="104">
        <v>7203</v>
      </c>
      <c r="D10" s="135" t="s">
        <v>3335</v>
      </c>
      <c r="E10" s="105" t="s">
        <v>2693</v>
      </c>
      <c r="F10" s="137" t="s">
        <v>3334</v>
      </c>
      <c r="G10" s="106" t="s">
        <v>3229</v>
      </c>
      <c r="H10" s="129">
        <v>150</v>
      </c>
      <c r="I10" s="107">
        <v>-29</v>
      </c>
      <c r="J10" s="132" t="s">
        <v>2184</v>
      </c>
      <c r="K10" s="139" t="str">
        <f t="shared" ref="K10:K73" si="0">HYPERLINK("http://www.gardenbulbs.ru/images/Bushes_CL/thumbnails/"&amp;M10&amp;".jpg","фото1")</f>
        <v>фото1</v>
      </c>
      <c r="L10" s="139" t="str">
        <f>HYPERLINK("http://www.gardenbulbs.ru/images/Bushes_CL/thumbnails/"&amp;N10&amp;".jpg","фото2")</f>
        <v>фото2</v>
      </c>
      <c r="M10" s="127" t="s">
        <v>1845</v>
      </c>
      <c r="N10" s="128" t="s">
        <v>1846</v>
      </c>
      <c r="O10" s="78"/>
      <c r="P10" s="131">
        <v>370</v>
      </c>
      <c r="Q10" s="71"/>
    </row>
    <row r="11" spans="1:20" ht="63.75">
      <c r="A11" s="76">
        <v>3</v>
      </c>
      <c r="B11" s="141"/>
      <c r="C11" s="104">
        <v>7204</v>
      </c>
      <c r="D11" s="135" t="s">
        <v>3335</v>
      </c>
      <c r="E11" s="105" t="s">
        <v>3230</v>
      </c>
      <c r="F11" s="137" t="s">
        <v>3336</v>
      </c>
      <c r="G11" s="106" t="s">
        <v>3231</v>
      </c>
      <c r="H11" s="129">
        <v>150</v>
      </c>
      <c r="I11" s="107">
        <v>-29</v>
      </c>
      <c r="J11" s="132" t="s">
        <v>2184</v>
      </c>
      <c r="K11" s="139" t="str">
        <f t="shared" si="0"/>
        <v>фото1</v>
      </c>
      <c r="L11" s="138"/>
      <c r="M11" s="127" t="s">
        <v>3336</v>
      </c>
      <c r="N11" s="128"/>
      <c r="O11" s="78"/>
      <c r="P11" s="131">
        <v>370</v>
      </c>
      <c r="Q11" s="71"/>
    </row>
    <row r="12" spans="1:20" ht="38.25">
      <c r="A12" s="76">
        <v>4</v>
      </c>
      <c r="B12" s="141"/>
      <c r="C12" s="104">
        <v>5516</v>
      </c>
      <c r="D12" s="135" t="s">
        <v>2694</v>
      </c>
      <c r="E12" s="105" t="s">
        <v>2695</v>
      </c>
      <c r="F12" s="137" t="s">
        <v>2696</v>
      </c>
      <c r="G12" s="106" t="s">
        <v>2697</v>
      </c>
      <c r="H12" s="129" t="s">
        <v>2698</v>
      </c>
      <c r="I12" s="107">
        <v>-45</v>
      </c>
      <c r="J12" s="132" t="s">
        <v>2186</v>
      </c>
      <c r="K12" s="139" t="str">
        <f t="shared" si="0"/>
        <v>фото1</v>
      </c>
      <c r="L12" s="138"/>
      <c r="M12" s="127" t="s">
        <v>2696</v>
      </c>
      <c r="N12" s="128"/>
      <c r="O12" s="78"/>
      <c r="P12" s="131">
        <v>370</v>
      </c>
      <c r="Q12" s="71"/>
    </row>
    <row r="13" spans="1:20" ht="45">
      <c r="A13" s="76">
        <v>5</v>
      </c>
      <c r="B13" s="142" t="s">
        <v>1045</v>
      </c>
      <c r="C13" s="104">
        <v>10860</v>
      </c>
      <c r="D13" s="135" t="s">
        <v>1046</v>
      </c>
      <c r="E13" s="105" t="s">
        <v>1048</v>
      </c>
      <c r="F13" s="137" t="s">
        <v>1047</v>
      </c>
      <c r="G13" s="106" t="s">
        <v>1049</v>
      </c>
      <c r="H13" s="129" t="s">
        <v>1050</v>
      </c>
      <c r="I13" s="107">
        <v>-40</v>
      </c>
      <c r="J13" s="132" t="s">
        <v>1052</v>
      </c>
      <c r="K13" s="139" t="str">
        <f t="shared" si="0"/>
        <v>фото1</v>
      </c>
      <c r="L13" s="138"/>
      <c r="M13" s="127" t="s">
        <v>274</v>
      </c>
      <c r="N13" s="128"/>
      <c r="O13" s="78"/>
      <c r="P13" s="131" t="s">
        <v>1051</v>
      </c>
      <c r="Q13" s="71"/>
    </row>
    <row r="14" spans="1:20" ht="63.75">
      <c r="A14" s="76">
        <v>6</v>
      </c>
      <c r="B14" s="142"/>
      <c r="C14" s="104">
        <v>7383</v>
      </c>
      <c r="D14" s="135" t="s">
        <v>1342</v>
      </c>
      <c r="E14" s="105" t="s">
        <v>1343</v>
      </c>
      <c r="F14" s="137" t="s">
        <v>1611</v>
      </c>
      <c r="G14" s="106" t="s">
        <v>1344</v>
      </c>
      <c r="H14" s="129" t="s">
        <v>1612</v>
      </c>
      <c r="I14" s="107">
        <v>-40</v>
      </c>
      <c r="J14" s="132" t="s">
        <v>1053</v>
      </c>
      <c r="K14" s="139" t="str">
        <f t="shared" si="0"/>
        <v>фото1</v>
      </c>
      <c r="L14" s="138"/>
      <c r="M14" s="127" t="s">
        <v>1345</v>
      </c>
      <c r="N14" s="128"/>
      <c r="O14" s="78"/>
      <c r="P14" s="131" t="s">
        <v>1051</v>
      </c>
      <c r="Q14" s="71"/>
    </row>
    <row r="15" spans="1:20" ht="51">
      <c r="A15" s="76">
        <v>7</v>
      </c>
      <c r="B15" s="142"/>
      <c r="C15" s="104">
        <v>5515</v>
      </c>
      <c r="D15" s="135" t="s">
        <v>2699</v>
      </c>
      <c r="E15" s="105" t="s">
        <v>2700</v>
      </c>
      <c r="F15" s="137" t="s">
        <v>2701</v>
      </c>
      <c r="G15" s="106" t="s">
        <v>2702</v>
      </c>
      <c r="H15" s="129" t="s">
        <v>2703</v>
      </c>
      <c r="I15" s="107">
        <v>-29</v>
      </c>
      <c r="J15" s="132" t="s">
        <v>1320</v>
      </c>
      <c r="K15" s="139" t="str">
        <f t="shared" si="0"/>
        <v>фото1</v>
      </c>
      <c r="L15" s="138"/>
      <c r="M15" s="127" t="s">
        <v>2701</v>
      </c>
      <c r="N15" s="128"/>
      <c r="O15" s="78"/>
      <c r="P15" s="131" t="s">
        <v>1051</v>
      </c>
      <c r="Q15" s="71"/>
    </row>
    <row r="16" spans="1:20" ht="51">
      <c r="A16" s="76">
        <v>8</v>
      </c>
      <c r="B16" s="142"/>
      <c r="C16" s="104">
        <v>6125</v>
      </c>
      <c r="D16" s="135" t="s">
        <v>1346</v>
      </c>
      <c r="E16" s="105" t="s">
        <v>1346</v>
      </c>
      <c r="F16" s="137" t="s">
        <v>1347</v>
      </c>
      <c r="G16" s="106" t="s">
        <v>1348</v>
      </c>
      <c r="H16" s="129" t="s">
        <v>1349</v>
      </c>
      <c r="I16" s="107">
        <v>-34</v>
      </c>
      <c r="J16" s="132" t="s">
        <v>2186</v>
      </c>
      <c r="K16" s="139" t="str">
        <f t="shared" si="0"/>
        <v>фото1</v>
      </c>
      <c r="L16" s="138"/>
      <c r="M16" s="127" t="s">
        <v>1347</v>
      </c>
      <c r="N16" s="128"/>
      <c r="O16" s="78"/>
      <c r="P16" s="131">
        <v>290</v>
      </c>
      <c r="Q16" s="71"/>
    </row>
    <row r="17" spans="1:17" ht="51">
      <c r="A17" s="76">
        <v>9</v>
      </c>
      <c r="B17" s="142"/>
      <c r="C17" s="104">
        <v>7284</v>
      </c>
      <c r="D17" s="135" t="s">
        <v>2940</v>
      </c>
      <c r="E17" s="105" t="s">
        <v>2941</v>
      </c>
      <c r="F17" s="137" t="s">
        <v>3338</v>
      </c>
      <c r="G17" s="106" t="s">
        <v>2704</v>
      </c>
      <c r="H17" s="129" t="s">
        <v>3272</v>
      </c>
      <c r="I17" s="107">
        <v>-45</v>
      </c>
      <c r="J17" s="132" t="s">
        <v>2186</v>
      </c>
      <c r="K17" s="139" t="str">
        <f t="shared" si="0"/>
        <v>фото1</v>
      </c>
      <c r="L17" s="139" t="str">
        <f>HYPERLINK("http://www.gardenbulbs.ru/images/Bushes_CL/thumbnails/"&amp;N17&amp;".jpg","фото2")</f>
        <v>фото2</v>
      </c>
      <c r="M17" s="127" t="s">
        <v>1847</v>
      </c>
      <c r="N17" s="128" t="s">
        <v>1848</v>
      </c>
      <c r="O17" s="78"/>
      <c r="P17" s="131">
        <v>290</v>
      </c>
      <c r="Q17" s="71"/>
    </row>
    <row r="18" spans="1:17" ht="63.75">
      <c r="A18" s="76">
        <v>10</v>
      </c>
      <c r="B18" s="142" t="s">
        <v>1045</v>
      </c>
      <c r="C18" s="104">
        <v>10861</v>
      </c>
      <c r="D18" s="135" t="s">
        <v>2940</v>
      </c>
      <c r="E18" s="105" t="s">
        <v>1055</v>
      </c>
      <c r="F18" s="137" t="s">
        <v>1054</v>
      </c>
      <c r="G18" s="106" t="s">
        <v>1056</v>
      </c>
      <c r="H18" s="129">
        <v>30</v>
      </c>
      <c r="I18" s="107">
        <v>-45</v>
      </c>
      <c r="J18" s="132" t="s">
        <v>2186</v>
      </c>
      <c r="K18" s="139" t="str">
        <f t="shared" si="0"/>
        <v>фото1</v>
      </c>
      <c r="L18" s="138"/>
      <c r="M18" s="127" t="s">
        <v>275</v>
      </c>
      <c r="N18" s="128"/>
      <c r="O18" s="78"/>
      <c r="P18" s="131">
        <v>290</v>
      </c>
      <c r="Q18" s="71"/>
    </row>
    <row r="19" spans="1:17" ht="63.75">
      <c r="A19" s="76">
        <v>13</v>
      </c>
      <c r="B19" s="142"/>
      <c r="C19" s="104">
        <v>10157</v>
      </c>
      <c r="D19" s="135" t="s">
        <v>3109</v>
      </c>
      <c r="E19" s="105" t="s">
        <v>2705</v>
      </c>
      <c r="F19" s="137" t="s">
        <v>2706</v>
      </c>
      <c r="G19" s="106" t="s">
        <v>2707</v>
      </c>
      <c r="H19" s="129">
        <v>100</v>
      </c>
      <c r="I19" s="107">
        <v>-34</v>
      </c>
      <c r="J19" s="132" t="s">
        <v>2186</v>
      </c>
      <c r="K19" s="139" t="str">
        <f>HYPERLINK("http://www.gardenbulbs.ru/images/Bushes_CL/thumbnails/"&amp;M19&amp;".jpg","фото1")</f>
        <v>фото1</v>
      </c>
      <c r="L19" s="138"/>
      <c r="M19" s="127" t="s">
        <v>1850</v>
      </c>
      <c r="N19" s="128"/>
      <c r="O19" s="78"/>
      <c r="P19" s="131">
        <v>290</v>
      </c>
      <c r="Q19" s="71"/>
    </row>
    <row r="20" spans="1:17" ht="63.75">
      <c r="A20" s="76">
        <v>11</v>
      </c>
      <c r="B20" s="142"/>
      <c r="C20" s="104">
        <v>5490</v>
      </c>
      <c r="D20" s="135" t="s">
        <v>3109</v>
      </c>
      <c r="E20" s="105" t="s">
        <v>1057</v>
      </c>
      <c r="F20" s="137" t="s">
        <v>2706</v>
      </c>
      <c r="G20" s="106" t="s">
        <v>2707</v>
      </c>
      <c r="H20" s="129">
        <v>100</v>
      </c>
      <c r="I20" s="107">
        <v>-34</v>
      </c>
      <c r="J20" s="132" t="s">
        <v>1217</v>
      </c>
      <c r="K20" s="139" t="str">
        <f t="shared" si="0"/>
        <v>фото1</v>
      </c>
      <c r="L20" s="138"/>
      <c r="M20" s="127" t="s">
        <v>1850</v>
      </c>
      <c r="N20" s="128"/>
      <c r="O20" s="78"/>
      <c r="P20" s="131" t="s">
        <v>1051</v>
      </c>
      <c r="Q20" s="71"/>
    </row>
    <row r="21" spans="1:17" ht="63.75">
      <c r="A21" s="76">
        <v>12</v>
      </c>
      <c r="B21" s="142"/>
      <c r="C21" s="104">
        <v>10862</v>
      </c>
      <c r="D21" s="135" t="s">
        <v>3109</v>
      </c>
      <c r="E21" s="105" t="s">
        <v>1058</v>
      </c>
      <c r="F21" s="137" t="s">
        <v>2706</v>
      </c>
      <c r="G21" s="106" t="s">
        <v>2707</v>
      </c>
      <c r="H21" s="129">
        <v>100</v>
      </c>
      <c r="I21" s="107">
        <v>-34</v>
      </c>
      <c r="J21" s="132" t="s">
        <v>1551</v>
      </c>
      <c r="K21" s="139" t="str">
        <f t="shared" si="0"/>
        <v>фото1</v>
      </c>
      <c r="L21" s="138"/>
      <c r="M21" s="127" t="s">
        <v>1850</v>
      </c>
      <c r="N21" s="128"/>
      <c r="O21" s="78"/>
      <c r="P21" s="131" t="s">
        <v>1051</v>
      </c>
      <c r="Q21" s="71"/>
    </row>
    <row r="22" spans="1:17" ht="38.25">
      <c r="A22" s="76">
        <v>14</v>
      </c>
      <c r="B22" s="142"/>
      <c r="C22" s="104">
        <v>6024</v>
      </c>
      <c r="D22" s="135" t="s">
        <v>3109</v>
      </c>
      <c r="E22" s="105" t="s">
        <v>1350</v>
      </c>
      <c r="F22" s="137" t="s">
        <v>1351</v>
      </c>
      <c r="G22" s="106" t="s">
        <v>1352</v>
      </c>
      <c r="H22" s="129">
        <v>100</v>
      </c>
      <c r="I22" s="107">
        <v>-34</v>
      </c>
      <c r="J22" s="132" t="s">
        <v>2186</v>
      </c>
      <c r="K22" s="139" t="str">
        <f t="shared" si="0"/>
        <v>фото1</v>
      </c>
      <c r="L22" s="138"/>
      <c r="M22" s="127" t="s">
        <v>1353</v>
      </c>
      <c r="N22" s="128"/>
      <c r="O22" s="78"/>
      <c r="P22" s="131">
        <v>290</v>
      </c>
      <c r="Q22" s="71"/>
    </row>
    <row r="23" spans="1:17" ht="38.25">
      <c r="A23" s="76">
        <v>15</v>
      </c>
      <c r="B23" s="142"/>
      <c r="C23" s="104">
        <v>10863</v>
      </c>
      <c r="D23" s="135" t="s">
        <v>3109</v>
      </c>
      <c r="E23" s="105" t="s">
        <v>1059</v>
      </c>
      <c r="F23" s="137" t="s">
        <v>1351</v>
      </c>
      <c r="G23" s="106" t="s">
        <v>1352</v>
      </c>
      <c r="H23" s="129">
        <v>100</v>
      </c>
      <c r="I23" s="107">
        <v>-34</v>
      </c>
      <c r="J23" s="132" t="s">
        <v>1217</v>
      </c>
      <c r="K23" s="139" t="str">
        <f t="shared" si="0"/>
        <v>фото1</v>
      </c>
      <c r="L23" s="138"/>
      <c r="M23" s="127" t="s">
        <v>1353</v>
      </c>
      <c r="N23" s="128"/>
      <c r="O23" s="78"/>
      <c r="P23" s="131" t="s">
        <v>1051</v>
      </c>
      <c r="Q23" s="71"/>
    </row>
    <row r="24" spans="1:17" ht="51">
      <c r="A24" s="76">
        <v>17</v>
      </c>
      <c r="B24" s="142"/>
      <c r="C24" s="104">
        <v>6001</v>
      </c>
      <c r="D24" s="135" t="s">
        <v>3109</v>
      </c>
      <c r="E24" s="105" t="s">
        <v>1354</v>
      </c>
      <c r="F24" s="137" t="s">
        <v>1355</v>
      </c>
      <c r="G24" s="106" t="s">
        <v>1356</v>
      </c>
      <c r="H24" s="129">
        <v>90</v>
      </c>
      <c r="I24" s="107">
        <v>-34</v>
      </c>
      <c r="J24" s="132" t="s">
        <v>2186</v>
      </c>
      <c r="K24" s="139" t="str">
        <f t="shared" si="0"/>
        <v>фото1</v>
      </c>
      <c r="L24" s="138"/>
      <c r="M24" s="127" t="s">
        <v>1357</v>
      </c>
      <c r="N24" s="128"/>
      <c r="O24" s="78"/>
      <c r="P24" s="131">
        <v>290</v>
      </c>
      <c r="Q24" s="71"/>
    </row>
    <row r="25" spans="1:17" ht="38.25">
      <c r="A25" s="76">
        <v>16</v>
      </c>
      <c r="B25" s="142"/>
      <c r="C25" s="104">
        <v>10864</v>
      </c>
      <c r="D25" s="135" t="s">
        <v>3109</v>
      </c>
      <c r="E25" s="105" t="s">
        <v>1060</v>
      </c>
      <c r="F25" s="137" t="s">
        <v>1351</v>
      </c>
      <c r="G25" s="106" t="s">
        <v>1352</v>
      </c>
      <c r="H25" s="129">
        <v>100</v>
      </c>
      <c r="I25" s="107">
        <v>-34</v>
      </c>
      <c r="J25" s="132" t="s">
        <v>1551</v>
      </c>
      <c r="K25" s="139" t="str">
        <f>HYPERLINK("http://www.gardenbulbs.ru/images/Bushes_CL/thumbnails/"&amp;M25&amp;".jpg","фото1")</f>
        <v>фото1</v>
      </c>
      <c r="L25" s="138"/>
      <c r="M25" s="127" t="s">
        <v>1353</v>
      </c>
      <c r="N25" s="128"/>
      <c r="O25" s="78"/>
      <c r="P25" s="131" t="s">
        <v>1051</v>
      </c>
      <c r="Q25" s="71"/>
    </row>
    <row r="26" spans="1:17" ht="63.75">
      <c r="A26" s="76">
        <v>18</v>
      </c>
      <c r="B26" s="142"/>
      <c r="C26" s="104">
        <v>6126</v>
      </c>
      <c r="D26" s="135" t="s">
        <v>3109</v>
      </c>
      <c r="E26" s="105" t="s">
        <v>1061</v>
      </c>
      <c r="F26" s="137" t="s">
        <v>1358</v>
      </c>
      <c r="G26" s="106" t="s">
        <v>2707</v>
      </c>
      <c r="H26" s="129">
        <v>100</v>
      </c>
      <c r="I26" s="107">
        <v>-40</v>
      </c>
      <c r="J26" s="132" t="s">
        <v>1217</v>
      </c>
      <c r="K26" s="139" t="str">
        <f t="shared" si="0"/>
        <v>фото1</v>
      </c>
      <c r="L26" s="138"/>
      <c r="M26" s="127" t="s">
        <v>1359</v>
      </c>
      <c r="N26" s="128"/>
      <c r="O26" s="78"/>
      <c r="P26" s="131" t="s">
        <v>1051</v>
      </c>
      <c r="Q26" s="71"/>
    </row>
    <row r="27" spans="1:17" ht="30">
      <c r="A27" s="76">
        <v>19</v>
      </c>
      <c r="B27" s="142"/>
      <c r="C27" s="104">
        <v>4774</v>
      </c>
      <c r="D27" s="135" t="s">
        <v>3109</v>
      </c>
      <c r="E27" s="105" t="s">
        <v>2343</v>
      </c>
      <c r="F27" s="137" t="s">
        <v>2344</v>
      </c>
      <c r="G27" s="106" t="s">
        <v>3142</v>
      </c>
      <c r="H27" s="129">
        <v>60</v>
      </c>
      <c r="I27" s="107">
        <v>-28</v>
      </c>
      <c r="J27" s="132" t="s">
        <v>2186</v>
      </c>
      <c r="K27" s="139" t="str">
        <f t="shared" si="0"/>
        <v>фото1</v>
      </c>
      <c r="L27" s="138"/>
      <c r="M27" s="127" t="s">
        <v>1849</v>
      </c>
      <c r="N27" s="128"/>
      <c r="O27" s="78"/>
      <c r="P27" s="131">
        <v>370</v>
      </c>
      <c r="Q27" s="71"/>
    </row>
    <row r="28" spans="1:17" ht="38.25">
      <c r="A28" s="76">
        <v>20</v>
      </c>
      <c r="B28" s="142"/>
      <c r="C28" s="104">
        <v>4781</v>
      </c>
      <c r="D28" s="135" t="s">
        <v>3110</v>
      </c>
      <c r="E28" s="105" t="s">
        <v>2339</v>
      </c>
      <c r="F28" s="137" t="s">
        <v>2340</v>
      </c>
      <c r="G28" s="106" t="s">
        <v>3140</v>
      </c>
      <c r="H28" s="129">
        <v>150</v>
      </c>
      <c r="I28" s="107">
        <v>-26</v>
      </c>
      <c r="J28" s="132" t="s">
        <v>2186</v>
      </c>
      <c r="K28" s="139" t="str">
        <f t="shared" si="0"/>
        <v>фото1</v>
      </c>
      <c r="L28" s="138"/>
      <c r="M28" s="127" t="s">
        <v>1851</v>
      </c>
      <c r="N28" s="128"/>
      <c r="O28" s="78"/>
      <c r="P28" s="131">
        <v>370</v>
      </c>
      <c r="Q28" s="71"/>
    </row>
    <row r="29" spans="1:17" ht="76.5">
      <c r="A29" s="76">
        <v>21</v>
      </c>
      <c r="B29" s="142"/>
      <c r="C29" s="104">
        <v>4782</v>
      </c>
      <c r="D29" s="135" t="s">
        <v>3110</v>
      </c>
      <c r="E29" s="105" t="s">
        <v>2338</v>
      </c>
      <c r="F29" s="137" t="s">
        <v>3235</v>
      </c>
      <c r="G29" s="106" t="s">
        <v>2708</v>
      </c>
      <c r="H29" s="129">
        <v>160</v>
      </c>
      <c r="I29" s="107">
        <v>-30</v>
      </c>
      <c r="J29" s="132" t="s">
        <v>2186</v>
      </c>
      <c r="K29" s="139" t="str">
        <f t="shared" si="0"/>
        <v>фото1</v>
      </c>
      <c r="L29" s="138"/>
      <c r="M29" s="127" t="s">
        <v>1852</v>
      </c>
      <c r="N29" s="128"/>
      <c r="O29" s="78"/>
      <c r="P29" s="131">
        <v>370</v>
      </c>
      <c r="Q29" s="71"/>
    </row>
    <row r="30" spans="1:17" ht="63.75">
      <c r="A30" s="76">
        <v>22</v>
      </c>
      <c r="B30" s="142"/>
      <c r="C30" s="104">
        <v>4783</v>
      </c>
      <c r="D30" s="135" t="s">
        <v>3110</v>
      </c>
      <c r="E30" s="105" t="s">
        <v>2334</v>
      </c>
      <c r="F30" s="137" t="s">
        <v>3232</v>
      </c>
      <c r="G30" s="106" t="s">
        <v>2709</v>
      </c>
      <c r="H30" s="129" t="s">
        <v>2335</v>
      </c>
      <c r="I30" s="107">
        <v>-30</v>
      </c>
      <c r="J30" s="132" t="s">
        <v>2186</v>
      </c>
      <c r="K30" s="139" t="str">
        <f t="shared" si="0"/>
        <v>фото1</v>
      </c>
      <c r="L30" s="138"/>
      <c r="M30" s="127" t="s">
        <v>1853</v>
      </c>
      <c r="N30" s="128"/>
      <c r="O30" s="78"/>
      <c r="P30" s="131">
        <v>370</v>
      </c>
      <c r="Q30" s="71"/>
    </row>
    <row r="31" spans="1:17" ht="51">
      <c r="A31" s="76">
        <v>23</v>
      </c>
      <c r="B31" s="142"/>
      <c r="C31" s="104">
        <v>4784</v>
      </c>
      <c r="D31" s="135" t="s">
        <v>3110</v>
      </c>
      <c r="E31" s="105" t="s">
        <v>2336</v>
      </c>
      <c r="F31" s="137" t="s">
        <v>2337</v>
      </c>
      <c r="G31" s="106" t="s">
        <v>2516</v>
      </c>
      <c r="H31" s="129">
        <v>150</v>
      </c>
      <c r="I31" s="107">
        <v>-30</v>
      </c>
      <c r="J31" s="132" t="s">
        <v>2186</v>
      </c>
      <c r="K31" s="139" t="str">
        <f t="shared" si="0"/>
        <v>фото1</v>
      </c>
      <c r="L31" s="138"/>
      <c r="M31" s="127" t="s">
        <v>1854</v>
      </c>
      <c r="N31" s="128"/>
      <c r="O31" s="78"/>
      <c r="P31" s="131">
        <v>370</v>
      </c>
      <c r="Q31" s="71"/>
    </row>
    <row r="32" spans="1:17" ht="51">
      <c r="A32" s="76">
        <v>24</v>
      </c>
      <c r="B32" s="142"/>
      <c r="C32" s="104">
        <v>4785</v>
      </c>
      <c r="D32" s="135" t="s">
        <v>3110</v>
      </c>
      <c r="E32" s="105" t="s">
        <v>2341</v>
      </c>
      <c r="F32" s="137" t="s">
        <v>2342</v>
      </c>
      <c r="G32" s="106" t="s">
        <v>3141</v>
      </c>
      <c r="H32" s="129">
        <v>200</v>
      </c>
      <c r="I32" s="107">
        <v>-30</v>
      </c>
      <c r="J32" s="132" t="s">
        <v>2186</v>
      </c>
      <c r="K32" s="139" t="str">
        <f t="shared" si="0"/>
        <v>фото1</v>
      </c>
      <c r="L32" s="138"/>
      <c r="M32" s="127" t="s">
        <v>1855</v>
      </c>
      <c r="N32" s="128"/>
      <c r="O32" s="78"/>
      <c r="P32" s="131">
        <v>370</v>
      </c>
      <c r="Q32" s="71"/>
    </row>
    <row r="33" spans="1:17" ht="38.25">
      <c r="A33" s="76">
        <v>25</v>
      </c>
      <c r="B33" s="142"/>
      <c r="C33" s="104">
        <v>4792</v>
      </c>
      <c r="D33" s="135" t="s">
        <v>3341</v>
      </c>
      <c r="E33" s="105" t="s">
        <v>2355</v>
      </c>
      <c r="F33" s="137" t="s">
        <v>2356</v>
      </c>
      <c r="G33" s="106" t="s">
        <v>3143</v>
      </c>
      <c r="H33" s="129">
        <v>150</v>
      </c>
      <c r="I33" s="107">
        <v>-30</v>
      </c>
      <c r="J33" s="132" t="s">
        <v>2200</v>
      </c>
      <c r="K33" s="139" t="str">
        <f t="shared" si="0"/>
        <v>фото1</v>
      </c>
      <c r="L33" s="139" t="str">
        <f t="shared" ref="L33:L38" si="1">HYPERLINK("http://www.gardenbulbs.ru/images/Bushes_CL/thumbnails/"&amp;N33&amp;".jpg","фото2")</f>
        <v>фото2</v>
      </c>
      <c r="M33" s="127" t="s">
        <v>1856</v>
      </c>
      <c r="N33" s="128" t="s">
        <v>1857</v>
      </c>
      <c r="O33" s="78"/>
      <c r="P33" s="131">
        <v>370</v>
      </c>
      <c r="Q33" s="71"/>
    </row>
    <row r="34" spans="1:17" ht="38.25">
      <c r="A34" s="76">
        <v>26</v>
      </c>
      <c r="B34" s="142"/>
      <c r="C34" s="104">
        <v>4793</v>
      </c>
      <c r="D34" s="135" t="s">
        <v>3342</v>
      </c>
      <c r="E34" s="105" t="s">
        <v>2357</v>
      </c>
      <c r="F34" s="137" t="s">
        <v>2586</v>
      </c>
      <c r="G34" s="106" t="s">
        <v>2710</v>
      </c>
      <c r="H34" s="129">
        <v>50</v>
      </c>
      <c r="I34" s="107">
        <v>-30</v>
      </c>
      <c r="J34" s="132" t="s">
        <v>1219</v>
      </c>
      <c r="K34" s="139" t="str">
        <f t="shared" si="0"/>
        <v>фото1</v>
      </c>
      <c r="L34" s="139" t="str">
        <f t="shared" si="1"/>
        <v>фото2</v>
      </c>
      <c r="M34" s="127" t="s">
        <v>1858</v>
      </c>
      <c r="N34" s="128" t="s">
        <v>1859</v>
      </c>
      <c r="O34" s="78"/>
      <c r="P34" s="131">
        <v>290</v>
      </c>
      <c r="Q34" s="71"/>
    </row>
    <row r="35" spans="1:17" ht="30">
      <c r="A35" s="76">
        <v>27</v>
      </c>
      <c r="B35" s="142"/>
      <c r="C35" s="104">
        <v>4794</v>
      </c>
      <c r="D35" s="135" t="s">
        <v>3342</v>
      </c>
      <c r="E35" s="105" t="s">
        <v>2359</v>
      </c>
      <c r="F35" s="137" t="s">
        <v>3343</v>
      </c>
      <c r="G35" s="106" t="s">
        <v>3145</v>
      </c>
      <c r="H35" s="129">
        <v>60</v>
      </c>
      <c r="I35" s="107">
        <v>-30</v>
      </c>
      <c r="J35" s="132" t="s">
        <v>2184</v>
      </c>
      <c r="K35" s="139" t="str">
        <f t="shared" si="0"/>
        <v>фото1</v>
      </c>
      <c r="L35" s="139" t="str">
        <f t="shared" si="1"/>
        <v>фото2</v>
      </c>
      <c r="M35" s="127" t="s">
        <v>1860</v>
      </c>
      <c r="N35" s="128" t="s">
        <v>1861</v>
      </c>
      <c r="O35" s="78"/>
      <c r="P35" s="131">
        <v>290</v>
      </c>
      <c r="Q35" s="71"/>
    </row>
    <row r="36" spans="1:17" ht="51">
      <c r="A36" s="76">
        <v>28</v>
      </c>
      <c r="B36" s="142"/>
      <c r="C36" s="104">
        <v>4795</v>
      </c>
      <c r="D36" s="135" t="s">
        <v>3342</v>
      </c>
      <c r="E36" s="105" t="s">
        <v>2360</v>
      </c>
      <c r="F36" s="137" t="s">
        <v>3344</v>
      </c>
      <c r="G36" s="106" t="s">
        <v>3240</v>
      </c>
      <c r="H36" s="129">
        <v>100</v>
      </c>
      <c r="I36" s="107">
        <v>-30</v>
      </c>
      <c r="J36" s="132" t="s">
        <v>2186</v>
      </c>
      <c r="K36" s="139" t="str">
        <f t="shared" si="0"/>
        <v>фото1</v>
      </c>
      <c r="L36" s="139" t="str">
        <f t="shared" si="1"/>
        <v>фото2</v>
      </c>
      <c r="M36" s="127" t="s">
        <v>1862</v>
      </c>
      <c r="N36" s="128" t="s">
        <v>1863</v>
      </c>
      <c r="O36" s="78"/>
      <c r="P36" s="131">
        <v>290</v>
      </c>
      <c r="Q36" s="71"/>
    </row>
    <row r="37" spans="1:17" ht="63.75">
      <c r="A37" s="76">
        <v>29</v>
      </c>
      <c r="B37" s="142"/>
      <c r="C37" s="104">
        <v>7206</v>
      </c>
      <c r="D37" s="135" t="s">
        <v>3342</v>
      </c>
      <c r="E37" s="105" t="s">
        <v>3241</v>
      </c>
      <c r="F37" s="137" t="s">
        <v>3345</v>
      </c>
      <c r="G37" s="106" t="s">
        <v>3242</v>
      </c>
      <c r="H37" s="129" t="s">
        <v>3243</v>
      </c>
      <c r="I37" s="107">
        <v>-34</v>
      </c>
      <c r="J37" s="132" t="s">
        <v>2211</v>
      </c>
      <c r="K37" s="139" t="str">
        <f t="shared" si="0"/>
        <v>фото1</v>
      </c>
      <c r="L37" s="139" t="str">
        <f t="shared" si="1"/>
        <v>фото2</v>
      </c>
      <c r="M37" s="127" t="s">
        <v>1864</v>
      </c>
      <c r="N37" s="128" t="s">
        <v>1865</v>
      </c>
      <c r="O37" s="78"/>
      <c r="P37" s="131">
        <v>290</v>
      </c>
      <c r="Q37" s="71"/>
    </row>
    <row r="38" spans="1:17" ht="38.25">
      <c r="A38" s="76">
        <v>30</v>
      </c>
      <c r="B38" s="142"/>
      <c r="C38" s="104">
        <v>5494</v>
      </c>
      <c r="D38" s="135" t="s">
        <v>3342</v>
      </c>
      <c r="E38" s="105" t="s">
        <v>2711</v>
      </c>
      <c r="F38" s="137" t="s">
        <v>2712</v>
      </c>
      <c r="G38" s="106" t="s">
        <v>2713</v>
      </c>
      <c r="H38" s="129">
        <v>60</v>
      </c>
      <c r="I38" s="107">
        <v>-34</v>
      </c>
      <c r="J38" s="132" t="s">
        <v>2211</v>
      </c>
      <c r="K38" s="139" t="str">
        <f t="shared" si="0"/>
        <v>фото1</v>
      </c>
      <c r="L38" s="139" t="str">
        <f t="shared" si="1"/>
        <v>фото2</v>
      </c>
      <c r="M38" s="127" t="s">
        <v>1866</v>
      </c>
      <c r="N38" s="128" t="s">
        <v>1867</v>
      </c>
      <c r="O38" s="78"/>
      <c r="P38" s="131">
        <v>290</v>
      </c>
      <c r="Q38" s="71"/>
    </row>
    <row r="39" spans="1:17" ht="51">
      <c r="A39" s="76">
        <v>31</v>
      </c>
      <c r="B39" s="142"/>
      <c r="C39" s="104">
        <v>6462</v>
      </c>
      <c r="D39" s="135" t="s">
        <v>3342</v>
      </c>
      <c r="E39" s="105" t="s">
        <v>1223</v>
      </c>
      <c r="F39" s="137" t="s">
        <v>1244</v>
      </c>
      <c r="G39" s="106" t="s">
        <v>1272</v>
      </c>
      <c r="H39" s="129">
        <v>100</v>
      </c>
      <c r="I39" s="107">
        <v>-30</v>
      </c>
      <c r="J39" s="132" t="s">
        <v>2184</v>
      </c>
      <c r="K39" s="139" t="str">
        <f t="shared" si="0"/>
        <v>фото1</v>
      </c>
      <c r="L39" s="138"/>
      <c r="M39" s="127" t="s">
        <v>1244</v>
      </c>
      <c r="N39" s="128"/>
      <c r="O39" s="78"/>
      <c r="P39" s="131">
        <v>290</v>
      </c>
      <c r="Q39" s="71"/>
    </row>
    <row r="40" spans="1:17" ht="38.25">
      <c r="A40" s="76">
        <v>32</v>
      </c>
      <c r="B40" s="142"/>
      <c r="C40" s="104">
        <v>4796</v>
      </c>
      <c r="D40" s="135" t="s">
        <v>3342</v>
      </c>
      <c r="E40" s="105" t="s">
        <v>2364</v>
      </c>
      <c r="F40" s="137" t="s">
        <v>3247</v>
      </c>
      <c r="G40" s="106" t="s">
        <v>2714</v>
      </c>
      <c r="H40" s="129" t="s">
        <v>2345</v>
      </c>
      <c r="I40" s="107">
        <v>-30</v>
      </c>
      <c r="J40" s="132" t="s">
        <v>2186</v>
      </c>
      <c r="K40" s="139" t="str">
        <f t="shared" si="0"/>
        <v>фото1</v>
      </c>
      <c r="L40" s="139" t="str">
        <f>HYPERLINK("http://www.gardenbulbs.ru/images/Bushes_CL/thumbnails/"&amp;N40&amp;".jpg","фото2")</f>
        <v>фото2</v>
      </c>
      <c r="M40" s="127" t="s">
        <v>1868</v>
      </c>
      <c r="N40" s="128" t="s">
        <v>1869</v>
      </c>
      <c r="O40" s="78"/>
      <c r="P40" s="131">
        <v>290</v>
      </c>
      <c r="Q40" s="71"/>
    </row>
    <row r="41" spans="1:17" ht="51">
      <c r="A41" s="76">
        <v>33</v>
      </c>
      <c r="B41" s="142"/>
      <c r="C41" s="104">
        <v>7208</v>
      </c>
      <c r="D41" s="135" t="s">
        <v>3342</v>
      </c>
      <c r="E41" s="105" t="s">
        <v>3245</v>
      </c>
      <c r="F41" s="137" t="s">
        <v>3346</v>
      </c>
      <c r="G41" s="106" t="s">
        <v>3246</v>
      </c>
      <c r="H41" s="129" t="s">
        <v>2335</v>
      </c>
      <c r="I41" s="107">
        <v>-34</v>
      </c>
      <c r="J41" s="132" t="s">
        <v>2186</v>
      </c>
      <c r="K41" s="139" t="str">
        <f t="shared" si="0"/>
        <v>фото1</v>
      </c>
      <c r="L41" s="139" t="str">
        <f>HYPERLINK("http://www.gardenbulbs.ru/images/Bushes_CL/thumbnails/"&amp;N41&amp;".jpg","фото2")</f>
        <v>фото2</v>
      </c>
      <c r="M41" s="127" t="s">
        <v>1870</v>
      </c>
      <c r="N41" s="128" t="s">
        <v>1871</v>
      </c>
      <c r="O41" s="78"/>
      <c r="P41" s="131">
        <v>290</v>
      </c>
      <c r="Q41" s="71"/>
    </row>
    <row r="42" spans="1:17" ht="38.25">
      <c r="A42" s="76">
        <v>34</v>
      </c>
      <c r="B42" s="142"/>
      <c r="C42" s="104">
        <v>4797</v>
      </c>
      <c r="D42" s="135" t="s">
        <v>3342</v>
      </c>
      <c r="E42" s="105" t="s">
        <v>2371</v>
      </c>
      <c r="F42" s="137" t="s">
        <v>3347</v>
      </c>
      <c r="G42" s="106" t="s">
        <v>3154</v>
      </c>
      <c r="H42" s="129">
        <v>100</v>
      </c>
      <c r="I42" s="107">
        <v>-30</v>
      </c>
      <c r="J42" s="132" t="s">
        <v>2186</v>
      </c>
      <c r="K42" s="139" t="str">
        <f t="shared" si="0"/>
        <v>фото1</v>
      </c>
      <c r="L42" s="139" t="str">
        <f>HYPERLINK("http://www.gardenbulbs.ru/images/Bushes_CL/thumbnails/"&amp;N42&amp;".jpg","фото2")</f>
        <v>фото2</v>
      </c>
      <c r="M42" s="127" t="s">
        <v>1872</v>
      </c>
      <c r="N42" s="128" t="s">
        <v>1873</v>
      </c>
      <c r="O42" s="78"/>
      <c r="P42" s="131">
        <v>290</v>
      </c>
      <c r="Q42" s="71"/>
    </row>
    <row r="43" spans="1:17" ht="38.25">
      <c r="A43" s="76">
        <v>35</v>
      </c>
      <c r="B43" s="142"/>
      <c r="C43" s="104">
        <v>6144</v>
      </c>
      <c r="D43" s="135" t="s">
        <v>3342</v>
      </c>
      <c r="E43" s="105" t="s">
        <v>1224</v>
      </c>
      <c r="F43" s="137" t="s">
        <v>1245</v>
      </c>
      <c r="G43" s="106" t="s">
        <v>1273</v>
      </c>
      <c r="H43" s="129" t="s">
        <v>3233</v>
      </c>
      <c r="I43" s="107">
        <v>-30</v>
      </c>
      <c r="J43" s="132" t="s">
        <v>1219</v>
      </c>
      <c r="K43" s="139" t="str">
        <f t="shared" si="0"/>
        <v>фото1</v>
      </c>
      <c r="L43" s="138"/>
      <c r="M43" s="127" t="s">
        <v>1245</v>
      </c>
      <c r="N43" s="128"/>
      <c r="O43" s="78"/>
      <c r="P43" s="131">
        <v>290</v>
      </c>
      <c r="Q43" s="71"/>
    </row>
    <row r="44" spans="1:17" ht="51">
      <c r="A44" s="76">
        <v>36</v>
      </c>
      <c r="B44" s="142"/>
      <c r="C44" s="104">
        <v>5497</v>
      </c>
      <c r="D44" s="135" t="s">
        <v>3342</v>
      </c>
      <c r="E44" s="105" t="s">
        <v>2695</v>
      </c>
      <c r="F44" s="137" t="s">
        <v>1874</v>
      </c>
      <c r="G44" s="106" t="s">
        <v>2715</v>
      </c>
      <c r="H44" s="129" t="s">
        <v>2463</v>
      </c>
      <c r="I44" s="107">
        <v>-34</v>
      </c>
      <c r="J44" s="132" t="s">
        <v>2186</v>
      </c>
      <c r="K44" s="139" t="str">
        <f t="shared" si="0"/>
        <v>фото1</v>
      </c>
      <c r="L44" s="138"/>
      <c r="M44" s="127" t="s">
        <v>1874</v>
      </c>
      <c r="N44" s="128"/>
      <c r="O44" s="78"/>
      <c r="P44" s="131">
        <v>290</v>
      </c>
      <c r="Q44" s="71"/>
    </row>
    <row r="45" spans="1:17" ht="63.75">
      <c r="A45" s="76">
        <v>37</v>
      </c>
      <c r="B45" s="142" t="s">
        <v>1613</v>
      </c>
      <c r="C45" s="104">
        <v>10160</v>
      </c>
      <c r="D45" s="135" t="s">
        <v>3342</v>
      </c>
      <c r="E45" s="105" t="s">
        <v>1614</v>
      </c>
      <c r="F45" s="137" t="s">
        <v>1615</v>
      </c>
      <c r="G45" s="106" t="s">
        <v>1616</v>
      </c>
      <c r="H45" s="129">
        <v>50</v>
      </c>
      <c r="I45" s="107">
        <v>-34</v>
      </c>
      <c r="J45" s="132" t="s">
        <v>2186</v>
      </c>
      <c r="K45" s="139" t="str">
        <f t="shared" si="0"/>
        <v>фото1</v>
      </c>
      <c r="L45" s="138"/>
      <c r="M45" s="127" t="s">
        <v>1615</v>
      </c>
      <c r="N45" s="128"/>
      <c r="O45" s="78"/>
      <c r="P45" s="131">
        <v>290</v>
      </c>
      <c r="Q45" s="71"/>
    </row>
    <row r="46" spans="1:17" ht="38.25">
      <c r="A46" s="76">
        <v>38</v>
      </c>
      <c r="B46" s="142"/>
      <c r="C46" s="104">
        <v>6153</v>
      </c>
      <c r="D46" s="135" t="s">
        <v>3342</v>
      </c>
      <c r="E46" s="105" t="s">
        <v>1225</v>
      </c>
      <c r="F46" s="137" t="s">
        <v>1246</v>
      </c>
      <c r="G46" s="106" t="s">
        <v>1274</v>
      </c>
      <c r="H46" s="129" t="s">
        <v>3233</v>
      </c>
      <c r="I46" s="107">
        <v>-34</v>
      </c>
      <c r="J46" s="132" t="s">
        <v>2200</v>
      </c>
      <c r="K46" s="139" t="str">
        <f t="shared" si="0"/>
        <v>фото1</v>
      </c>
      <c r="L46" s="138"/>
      <c r="M46" s="127" t="s">
        <v>1246</v>
      </c>
      <c r="N46" s="128"/>
      <c r="O46" s="78"/>
      <c r="P46" s="131">
        <v>290</v>
      </c>
      <c r="Q46" s="71"/>
    </row>
    <row r="47" spans="1:17" ht="30">
      <c r="A47" s="76">
        <v>39</v>
      </c>
      <c r="B47" s="142"/>
      <c r="C47" s="104">
        <v>4798</v>
      </c>
      <c r="D47" s="135" t="s">
        <v>3342</v>
      </c>
      <c r="E47" s="105" t="s">
        <v>2361</v>
      </c>
      <c r="F47" s="137" t="s">
        <v>3348</v>
      </c>
      <c r="G47" s="106" t="s">
        <v>3146</v>
      </c>
      <c r="H47" s="129">
        <v>200</v>
      </c>
      <c r="I47" s="107">
        <v>-30</v>
      </c>
      <c r="J47" s="132" t="s">
        <v>2186</v>
      </c>
      <c r="K47" s="139" t="str">
        <f t="shared" si="0"/>
        <v>фото1</v>
      </c>
      <c r="L47" s="139" t="str">
        <f t="shared" ref="L47:L52" si="2">HYPERLINK("http://www.gardenbulbs.ru/images/Bushes_CL/thumbnails/"&amp;N47&amp;".jpg","фото2")</f>
        <v>фото2</v>
      </c>
      <c r="M47" s="127" t="s">
        <v>1875</v>
      </c>
      <c r="N47" s="128" t="s">
        <v>1876</v>
      </c>
      <c r="O47" s="78"/>
      <c r="P47" s="131">
        <v>290</v>
      </c>
      <c r="Q47" s="71"/>
    </row>
    <row r="48" spans="1:17" ht="38.25">
      <c r="A48" s="76">
        <v>40</v>
      </c>
      <c r="B48" s="142"/>
      <c r="C48" s="104">
        <v>7207</v>
      </c>
      <c r="D48" s="135" t="s">
        <v>3342</v>
      </c>
      <c r="E48" s="105" t="s">
        <v>3244</v>
      </c>
      <c r="F48" s="137" t="s">
        <v>3371</v>
      </c>
      <c r="G48" s="106" t="s">
        <v>2716</v>
      </c>
      <c r="H48" s="129">
        <v>150</v>
      </c>
      <c r="I48" s="107">
        <v>-34</v>
      </c>
      <c r="J48" s="132" t="s">
        <v>1219</v>
      </c>
      <c r="K48" s="139" t="str">
        <f t="shared" si="0"/>
        <v>фото1</v>
      </c>
      <c r="L48" s="139" t="str">
        <f t="shared" si="2"/>
        <v>фото2</v>
      </c>
      <c r="M48" s="127" t="s">
        <v>1877</v>
      </c>
      <c r="N48" s="128" t="s">
        <v>1878</v>
      </c>
      <c r="O48" s="78"/>
      <c r="P48" s="131">
        <v>290</v>
      </c>
      <c r="Q48" s="71"/>
    </row>
    <row r="49" spans="1:17" ht="38.25">
      <c r="A49" s="76">
        <v>41</v>
      </c>
      <c r="B49" s="142" t="s">
        <v>1613</v>
      </c>
      <c r="C49" s="104">
        <v>10161</v>
      </c>
      <c r="D49" s="135" t="s">
        <v>3342</v>
      </c>
      <c r="E49" s="105" t="s">
        <v>1617</v>
      </c>
      <c r="F49" s="137" t="s">
        <v>1618</v>
      </c>
      <c r="G49" s="106" t="s">
        <v>1619</v>
      </c>
      <c r="H49" s="129">
        <v>150</v>
      </c>
      <c r="I49" s="107">
        <v>-34</v>
      </c>
      <c r="J49" s="132" t="s">
        <v>2186</v>
      </c>
      <c r="K49" s="139" t="str">
        <f t="shared" si="0"/>
        <v>фото1</v>
      </c>
      <c r="L49" s="139" t="str">
        <f t="shared" si="2"/>
        <v>фото2</v>
      </c>
      <c r="M49" s="127" t="s">
        <v>1620</v>
      </c>
      <c r="N49" s="128" t="s">
        <v>1621</v>
      </c>
      <c r="O49" s="78"/>
      <c r="P49" s="131">
        <v>290</v>
      </c>
      <c r="Q49" s="71"/>
    </row>
    <row r="50" spans="1:17" ht="51">
      <c r="A50" s="76">
        <v>42</v>
      </c>
      <c r="B50" s="142"/>
      <c r="C50" s="104">
        <v>4799</v>
      </c>
      <c r="D50" s="135" t="s">
        <v>3342</v>
      </c>
      <c r="E50" s="105" t="s">
        <v>2362</v>
      </c>
      <c r="F50" s="137" t="s">
        <v>3349</v>
      </c>
      <c r="G50" s="106" t="s">
        <v>3147</v>
      </c>
      <c r="H50" s="129">
        <v>60</v>
      </c>
      <c r="I50" s="107">
        <v>-30</v>
      </c>
      <c r="J50" s="132" t="s">
        <v>2211</v>
      </c>
      <c r="K50" s="139" t="str">
        <f t="shared" si="0"/>
        <v>фото1</v>
      </c>
      <c r="L50" s="139" t="str">
        <f t="shared" si="2"/>
        <v>фото2</v>
      </c>
      <c r="M50" s="127" t="s">
        <v>1879</v>
      </c>
      <c r="N50" s="128" t="s">
        <v>1330</v>
      </c>
      <c r="O50" s="78"/>
      <c r="P50" s="131">
        <v>290</v>
      </c>
      <c r="Q50" s="71"/>
    </row>
    <row r="51" spans="1:17" ht="51">
      <c r="A51" s="76">
        <v>43</v>
      </c>
      <c r="B51" s="142"/>
      <c r="C51" s="104">
        <v>4800</v>
      </c>
      <c r="D51" s="135" t="s">
        <v>3342</v>
      </c>
      <c r="E51" s="105" t="s">
        <v>2358</v>
      </c>
      <c r="F51" s="137" t="s">
        <v>3350</v>
      </c>
      <c r="G51" s="106" t="s">
        <v>3144</v>
      </c>
      <c r="H51" s="129">
        <v>120</v>
      </c>
      <c r="I51" s="107">
        <v>-30</v>
      </c>
      <c r="J51" s="132" t="s">
        <v>2186</v>
      </c>
      <c r="K51" s="139" t="str">
        <f t="shared" si="0"/>
        <v>фото1</v>
      </c>
      <c r="L51" s="139" t="str">
        <f t="shared" si="2"/>
        <v>фото2</v>
      </c>
      <c r="M51" s="127" t="s">
        <v>1880</v>
      </c>
      <c r="N51" s="128" t="s">
        <v>1881</v>
      </c>
      <c r="O51" s="78"/>
      <c r="P51" s="131">
        <v>290</v>
      </c>
      <c r="Q51" s="71"/>
    </row>
    <row r="52" spans="1:17" ht="38.25">
      <c r="A52" s="76">
        <v>44</v>
      </c>
      <c r="B52" s="142"/>
      <c r="C52" s="104">
        <v>4801</v>
      </c>
      <c r="D52" s="135" t="s">
        <v>3342</v>
      </c>
      <c r="E52" s="105" t="s">
        <v>2370</v>
      </c>
      <c r="F52" s="137" t="s">
        <v>3351</v>
      </c>
      <c r="G52" s="106" t="s">
        <v>3153</v>
      </c>
      <c r="H52" s="129">
        <v>150</v>
      </c>
      <c r="I52" s="107">
        <v>-30</v>
      </c>
      <c r="J52" s="132" t="s">
        <v>2186</v>
      </c>
      <c r="K52" s="139" t="str">
        <f t="shared" si="0"/>
        <v>фото1</v>
      </c>
      <c r="L52" s="139" t="str">
        <f t="shared" si="2"/>
        <v>фото2</v>
      </c>
      <c r="M52" s="127" t="s">
        <v>1882</v>
      </c>
      <c r="N52" s="128" t="s">
        <v>1883</v>
      </c>
      <c r="O52" s="78"/>
      <c r="P52" s="131">
        <v>290</v>
      </c>
      <c r="Q52" s="71"/>
    </row>
    <row r="53" spans="1:17" ht="114.75">
      <c r="A53" s="76">
        <v>45</v>
      </c>
      <c r="B53" s="142"/>
      <c r="C53" s="104">
        <v>6156</v>
      </c>
      <c r="D53" s="135" t="s">
        <v>3342</v>
      </c>
      <c r="E53" s="105" t="s">
        <v>1622</v>
      </c>
      <c r="F53" s="137" t="s">
        <v>1623</v>
      </c>
      <c r="G53" s="106" t="s">
        <v>1624</v>
      </c>
      <c r="H53" s="129">
        <v>50</v>
      </c>
      <c r="I53" s="107">
        <v>-34</v>
      </c>
      <c r="J53" s="132" t="s">
        <v>2186</v>
      </c>
      <c r="K53" s="139" t="str">
        <f t="shared" si="0"/>
        <v>фото1</v>
      </c>
      <c r="L53" s="138"/>
      <c r="M53" s="127" t="s">
        <v>1623</v>
      </c>
      <c r="N53" s="128"/>
      <c r="O53" s="78"/>
      <c r="P53" s="131">
        <v>290</v>
      </c>
      <c r="Q53" s="71"/>
    </row>
    <row r="54" spans="1:17" ht="51">
      <c r="A54" s="76">
        <v>46</v>
      </c>
      <c r="B54" s="142"/>
      <c r="C54" s="104">
        <v>4803</v>
      </c>
      <c r="D54" s="135" t="s">
        <v>3342</v>
      </c>
      <c r="E54" s="105" t="s">
        <v>2363</v>
      </c>
      <c r="F54" s="137" t="s">
        <v>3352</v>
      </c>
      <c r="G54" s="106" t="s">
        <v>3148</v>
      </c>
      <c r="H54" s="129">
        <v>50</v>
      </c>
      <c r="I54" s="107">
        <v>-30</v>
      </c>
      <c r="J54" s="132" t="s">
        <v>2186</v>
      </c>
      <c r="K54" s="139" t="str">
        <f t="shared" si="0"/>
        <v>фото1</v>
      </c>
      <c r="L54" s="139" t="str">
        <f>HYPERLINK("http://www.gardenbulbs.ru/images/Bushes_CL/thumbnails/"&amp;N54&amp;".jpg","фото2")</f>
        <v>фото2</v>
      </c>
      <c r="M54" s="127" t="s">
        <v>1884</v>
      </c>
      <c r="N54" s="128" t="s">
        <v>1885</v>
      </c>
      <c r="O54" s="78"/>
      <c r="P54" s="131">
        <v>290</v>
      </c>
      <c r="Q54" s="71"/>
    </row>
    <row r="55" spans="1:17" ht="30">
      <c r="A55" s="76">
        <v>47</v>
      </c>
      <c r="B55" s="142"/>
      <c r="C55" s="104">
        <v>5495</v>
      </c>
      <c r="D55" s="135" t="s">
        <v>3342</v>
      </c>
      <c r="E55" s="105" t="s">
        <v>2717</v>
      </c>
      <c r="F55" s="137" t="s">
        <v>2718</v>
      </c>
      <c r="G55" s="106" t="s">
        <v>2719</v>
      </c>
      <c r="H55" s="129" t="s">
        <v>3239</v>
      </c>
      <c r="I55" s="107">
        <v>-30</v>
      </c>
      <c r="J55" s="132" t="s">
        <v>2184</v>
      </c>
      <c r="K55" s="139" t="str">
        <f t="shared" si="0"/>
        <v>фото1</v>
      </c>
      <c r="L55" s="138"/>
      <c r="M55" s="127" t="s">
        <v>2718</v>
      </c>
      <c r="N55" s="128"/>
      <c r="O55" s="78"/>
      <c r="P55" s="131">
        <v>290</v>
      </c>
      <c r="Q55" s="71"/>
    </row>
    <row r="56" spans="1:17" ht="38.25">
      <c r="A56" s="76">
        <v>48</v>
      </c>
      <c r="B56" s="142"/>
      <c r="C56" s="104">
        <v>4804</v>
      </c>
      <c r="D56" s="135" t="s">
        <v>3342</v>
      </c>
      <c r="E56" s="105" t="s">
        <v>2365</v>
      </c>
      <c r="F56" s="137" t="s">
        <v>3353</v>
      </c>
      <c r="G56" s="106" t="s">
        <v>3149</v>
      </c>
      <c r="H56" s="129">
        <v>120</v>
      </c>
      <c r="I56" s="107">
        <v>-30</v>
      </c>
      <c r="J56" s="132" t="s">
        <v>2186</v>
      </c>
      <c r="K56" s="139" t="str">
        <f t="shared" si="0"/>
        <v>фото1</v>
      </c>
      <c r="L56" s="139" t="str">
        <f>HYPERLINK("http://www.gardenbulbs.ru/images/Bushes_CL/thumbnails/"&amp;N56&amp;".jpg","фото2")</f>
        <v>фото2</v>
      </c>
      <c r="M56" s="127" t="s">
        <v>1886</v>
      </c>
      <c r="N56" s="128" t="s">
        <v>1887</v>
      </c>
      <c r="O56" s="78"/>
      <c r="P56" s="131">
        <v>290</v>
      </c>
      <c r="Q56" s="71"/>
    </row>
    <row r="57" spans="1:17" ht="38.25">
      <c r="A57" s="76">
        <v>49</v>
      </c>
      <c r="B57" s="142"/>
      <c r="C57" s="104">
        <v>5496</v>
      </c>
      <c r="D57" s="135" t="s">
        <v>3342</v>
      </c>
      <c r="E57" s="105" t="s">
        <v>2720</v>
      </c>
      <c r="F57" s="137" t="s">
        <v>2721</v>
      </c>
      <c r="G57" s="106" t="s">
        <v>2722</v>
      </c>
      <c r="H57" s="129" t="s">
        <v>2468</v>
      </c>
      <c r="I57" s="107">
        <v>-30</v>
      </c>
      <c r="J57" s="132" t="s">
        <v>2186</v>
      </c>
      <c r="K57" s="139" t="str">
        <f t="shared" si="0"/>
        <v>фото1</v>
      </c>
      <c r="L57" s="138"/>
      <c r="M57" s="127" t="s">
        <v>2721</v>
      </c>
      <c r="N57" s="128"/>
      <c r="O57" s="78"/>
      <c r="P57" s="131">
        <v>290</v>
      </c>
      <c r="Q57" s="71"/>
    </row>
    <row r="58" spans="1:17" ht="30">
      <c r="A58" s="76">
        <v>50</v>
      </c>
      <c r="B58" s="142"/>
      <c r="C58" s="104">
        <v>4805</v>
      </c>
      <c r="D58" s="135" t="s">
        <v>3342</v>
      </c>
      <c r="E58" s="105" t="s">
        <v>2366</v>
      </c>
      <c r="F58" s="137" t="s">
        <v>2587</v>
      </c>
      <c r="G58" s="106" t="s">
        <v>3248</v>
      </c>
      <c r="H58" s="129">
        <v>100</v>
      </c>
      <c r="I58" s="107">
        <v>-30</v>
      </c>
      <c r="J58" s="132" t="s">
        <v>1219</v>
      </c>
      <c r="K58" s="139" t="str">
        <f t="shared" si="0"/>
        <v>фото1</v>
      </c>
      <c r="L58" s="139" t="str">
        <f>HYPERLINK("http://www.gardenbulbs.ru/images/Bushes_CL/thumbnails/"&amp;N58&amp;".jpg","фото2")</f>
        <v>фото2</v>
      </c>
      <c r="M58" s="127" t="s">
        <v>1888</v>
      </c>
      <c r="N58" s="128" t="s">
        <v>1889</v>
      </c>
      <c r="O58" s="78"/>
      <c r="P58" s="131">
        <v>290</v>
      </c>
      <c r="Q58" s="71"/>
    </row>
    <row r="59" spans="1:17" ht="51">
      <c r="A59" s="76">
        <v>51</v>
      </c>
      <c r="B59" s="142" t="s">
        <v>1613</v>
      </c>
      <c r="C59" s="104">
        <v>10162</v>
      </c>
      <c r="D59" s="135" t="s">
        <v>3342</v>
      </c>
      <c r="E59" s="105" t="s">
        <v>1625</v>
      </c>
      <c r="F59" s="137" t="s">
        <v>1626</v>
      </c>
      <c r="G59" s="106" t="s">
        <v>1627</v>
      </c>
      <c r="H59" s="129">
        <v>150</v>
      </c>
      <c r="I59" s="107">
        <v>-34</v>
      </c>
      <c r="J59" s="132" t="s">
        <v>2186</v>
      </c>
      <c r="K59" s="139" t="str">
        <f t="shared" si="0"/>
        <v>фото1</v>
      </c>
      <c r="L59" s="139" t="str">
        <f>HYPERLINK("http://www.gardenbulbs.ru/images/Bushes_CL/thumbnails/"&amp;N59&amp;".jpg","фото2")</f>
        <v>фото2</v>
      </c>
      <c r="M59" s="127" t="s">
        <v>1628</v>
      </c>
      <c r="N59" s="128" t="s">
        <v>1629</v>
      </c>
      <c r="O59" s="78"/>
      <c r="P59" s="131">
        <v>290</v>
      </c>
      <c r="Q59" s="71"/>
    </row>
    <row r="60" spans="1:17" ht="30">
      <c r="A60" s="76">
        <v>52</v>
      </c>
      <c r="B60" s="142"/>
      <c r="C60" s="104">
        <v>4806</v>
      </c>
      <c r="D60" s="135" t="s">
        <v>3342</v>
      </c>
      <c r="E60" s="105" t="s">
        <v>2368</v>
      </c>
      <c r="F60" s="137" t="s">
        <v>3354</v>
      </c>
      <c r="G60" s="106" t="s">
        <v>3151</v>
      </c>
      <c r="H60" s="129">
        <v>100</v>
      </c>
      <c r="I60" s="107">
        <v>-30</v>
      </c>
      <c r="J60" s="132" t="s">
        <v>2186</v>
      </c>
      <c r="K60" s="139" t="str">
        <f t="shared" si="0"/>
        <v>фото1</v>
      </c>
      <c r="L60" s="139" t="str">
        <f>HYPERLINK("http://www.gardenbulbs.ru/images/Bushes_CL/thumbnails/"&amp;N60&amp;".jpg","фото2")</f>
        <v>фото2</v>
      </c>
      <c r="M60" s="127" t="s">
        <v>1890</v>
      </c>
      <c r="N60" s="128" t="s">
        <v>1891</v>
      </c>
      <c r="O60" s="78"/>
      <c r="P60" s="131">
        <v>290</v>
      </c>
      <c r="Q60" s="71"/>
    </row>
    <row r="61" spans="1:17" ht="38.25">
      <c r="A61" s="76">
        <v>53</v>
      </c>
      <c r="B61" s="142"/>
      <c r="C61" s="104">
        <v>4807</v>
      </c>
      <c r="D61" s="135" t="s">
        <v>3342</v>
      </c>
      <c r="E61" s="105" t="s">
        <v>2367</v>
      </c>
      <c r="F61" s="137" t="s">
        <v>3355</v>
      </c>
      <c r="G61" s="106" t="s">
        <v>3150</v>
      </c>
      <c r="H61" s="129">
        <v>120</v>
      </c>
      <c r="I61" s="107">
        <v>-30</v>
      </c>
      <c r="J61" s="132" t="s">
        <v>2184</v>
      </c>
      <c r="K61" s="139" t="str">
        <f t="shared" si="0"/>
        <v>фото1</v>
      </c>
      <c r="L61" s="139" t="str">
        <f>HYPERLINK("http://www.gardenbulbs.ru/images/Bushes_CL/thumbnails/"&amp;N61&amp;".jpg","фото2")</f>
        <v>фото2</v>
      </c>
      <c r="M61" s="127" t="s">
        <v>1892</v>
      </c>
      <c r="N61" s="128" t="s">
        <v>1893</v>
      </c>
      <c r="O61" s="78"/>
      <c r="P61" s="131">
        <v>290</v>
      </c>
      <c r="Q61" s="71"/>
    </row>
    <row r="62" spans="1:17" ht="51">
      <c r="A62" s="76">
        <v>54</v>
      </c>
      <c r="B62" s="142"/>
      <c r="C62" s="104">
        <v>6159</v>
      </c>
      <c r="D62" s="135" t="s">
        <v>3342</v>
      </c>
      <c r="E62" s="105" t="s">
        <v>1226</v>
      </c>
      <c r="F62" s="137" t="s">
        <v>1247</v>
      </c>
      <c r="G62" s="106" t="s">
        <v>1275</v>
      </c>
      <c r="H62" s="129" t="s">
        <v>2435</v>
      </c>
      <c r="I62" s="107">
        <v>-34</v>
      </c>
      <c r="J62" s="132" t="s">
        <v>2186</v>
      </c>
      <c r="K62" s="139" t="str">
        <f t="shared" si="0"/>
        <v>фото1</v>
      </c>
      <c r="L62" s="138"/>
      <c r="M62" s="127" t="s">
        <v>1247</v>
      </c>
      <c r="N62" s="128"/>
      <c r="O62" s="78"/>
      <c r="P62" s="131">
        <v>290</v>
      </c>
      <c r="Q62" s="71"/>
    </row>
    <row r="63" spans="1:17" ht="38.25">
      <c r="A63" s="76">
        <v>55</v>
      </c>
      <c r="B63" s="142"/>
      <c r="C63" s="104">
        <v>4809</v>
      </c>
      <c r="D63" s="135" t="s">
        <v>3342</v>
      </c>
      <c r="E63" s="105" t="s">
        <v>2369</v>
      </c>
      <c r="F63" s="137" t="s">
        <v>3356</v>
      </c>
      <c r="G63" s="106" t="s">
        <v>3152</v>
      </c>
      <c r="H63" s="129">
        <v>150</v>
      </c>
      <c r="I63" s="107">
        <v>-30</v>
      </c>
      <c r="J63" s="132" t="s">
        <v>2186</v>
      </c>
      <c r="K63" s="139" t="str">
        <f t="shared" si="0"/>
        <v>фото1</v>
      </c>
      <c r="L63" s="139" t="str">
        <f>HYPERLINK("http://www.gardenbulbs.ru/images/Bushes_CL/thumbnails/"&amp;N63&amp;".jpg","фото2")</f>
        <v>фото2</v>
      </c>
      <c r="M63" s="127" t="s">
        <v>1894</v>
      </c>
      <c r="N63" s="128" t="s">
        <v>1895</v>
      </c>
      <c r="O63" s="78"/>
      <c r="P63" s="131">
        <v>290</v>
      </c>
      <c r="Q63" s="71"/>
    </row>
    <row r="64" spans="1:17" ht="38.25">
      <c r="A64" s="76">
        <v>56</v>
      </c>
      <c r="B64" s="142"/>
      <c r="C64" s="104">
        <v>7210</v>
      </c>
      <c r="D64" s="135" t="s">
        <v>3342</v>
      </c>
      <c r="E64" s="105" t="s">
        <v>3249</v>
      </c>
      <c r="F64" s="137" t="s">
        <v>1630</v>
      </c>
      <c r="G64" s="106" t="s">
        <v>2726</v>
      </c>
      <c r="H64" s="129">
        <v>100</v>
      </c>
      <c r="I64" s="107">
        <v>-34</v>
      </c>
      <c r="J64" s="132" t="s">
        <v>2184</v>
      </c>
      <c r="K64" s="139" t="str">
        <f t="shared" si="0"/>
        <v>фото1</v>
      </c>
      <c r="L64" s="139" t="str">
        <f>HYPERLINK("http://www.gardenbulbs.ru/images/Bushes_CL/thumbnails/"&amp;N64&amp;".jpg","фото2")</f>
        <v>фото2</v>
      </c>
      <c r="M64" s="127" t="s">
        <v>1896</v>
      </c>
      <c r="N64" s="128" t="s">
        <v>1897</v>
      </c>
      <c r="O64" s="78"/>
      <c r="P64" s="131">
        <v>290</v>
      </c>
      <c r="Q64" s="71"/>
    </row>
    <row r="65" spans="1:17" ht="38.25">
      <c r="A65" s="76">
        <v>57</v>
      </c>
      <c r="B65" s="142"/>
      <c r="C65" s="104">
        <v>5498</v>
      </c>
      <c r="D65" s="135" t="s">
        <v>3342</v>
      </c>
      <c r="E65" s="105" t="s">
        <v>2723</v>
      </c>
      <c r="F65" s="137" t="s">
        <v>2724</v>
      </c>
      <c r="G65" s="106" t="s">
        <v>2725</v>
      </c>
      <c r="H65" s="129" t="s">
        <v>3237</v>
      </c>
      <c r="I65" s="107">
        <v>-34</v>
      </c>
      <c r="J65" s="132" t="s">
        <v>1362</v>
      </c>
      <c r="K65" s="139" t="str">
        <f t="shared" si="0"/>
        <v>фото1</v>
      </c>
      <c r="L65" s="138"/>
      <c r="M65" s="127" t="s">
        <v>1331</v>
      </c>
      <c r="N65" s="128"/>
      <c r="O65" s="78"/>
      <c r="P65" s="131">
        <v>290</v>
      </c>
      <c r="Q65" s="71"/>
    </row>
    <row r="66" spans="1:17" ht="51">
      <c r="A66" s="76">
        <v>58</v>
      </c>
      <c r="B66" s="142" t="s">
        <v>1045</v>
      </c>
      <c r="C66" s="104">
        <v>10865</v>
      </c>
      <c r="D66" s="135" t="s">
        <v>1062</v>
      </c>
      <c r="E66" s="105" t="s">
        <v>1064</v>
      </c>
      <c r="F66" s="137" t="s">
        <v>1063</v>
      </c>
      <c r="G66" s="106" t="s">
        <v>1065</v>
      </c>
      <c r="H66" s="129" t="s">
        <v>1066</v>
      </c>
      <c r="I66" s="107">
        <v>-40</v>
      </c>
      <c r="J66" s="132" t="s">
        <v>1320</v>
      </c>
      <c r="K66" s="139" t="str">
        <f t="shared" si="0"/>
        <v>фото1</v>
      </c>
      <c r="L66" s="138"/>
      <c r="M66" s="127" t="s">
        <v>276</v>
      </c>
      <c r="N66" s="128"/>
      <c r="O66" s="78"/>
      <c r="P66" s="131"/>
      <c r="Q66" s="71"/>
    </row>
    <row r="67" spans="1:17" ht="45">
      <c r="A67" s="76">
        <v>59</v>
      </c>
      <c r="B67" s="142" t="s">
        <v>1045</v>
      </c>
      <c r="C67" s="104">
        <v>10866</v>
      </c>
      <c r="D67" s="135" t="s">
        <v>1062</v>
      </c>
      <c r="E67" s="105" t="s">
        <v>1068</v>
      </c>
      <c r="F67" s="137" t="s">
        <v>1067</v>
      </c>
      <c r="G67" s="106" t="s">
        <v>1069</v>
      </c>
      <c r="H67" s="129" t="s">
        <v>1070</v>
      </c>
      <c r="I67" s="107">
        <v>-40</v>
      </c>
      <c r="J67" s="132" t="s">
        <v>1071</v>
      </c>
      <c r="K67" s="139" t="str">
        <f t="shared" si="0"/>
        <v>фото1</v>
      </c>
      <c r="L67" s="138"/>
      <c r="M67" s="127" t="s">
        <v>277</v>
      </c>
      <c r="N67" s="128"/>
      <c r="O67" s="78"/>
      <c r="P67" s="131"/>
      <c r="Q67" s="71"/>
    </row>
    <row r="68" spans="1:17" ht="76.5">
      <c r="A68" s="76">
        <v>60</v>
      </c>
      <c r="B68" s="142"/>
      <c r="C68" s="104">
        <v>7211</v>
      </c>
      <c r="D68" s="135" t="s">
        <v>3250</v>
      </c>
      <c r="E68" s="105" t="s">
        <v>3251</v>
      </c>
      <c r="F68" s="137" t="s">
        <v>3252</v>
      </c>
      <c r="G68" s="106" t="s">
        <v>3253</v>
      </c>
      <c r="H68" s="129" t="s">
        <v>3254</v>
      </c>
      <c r="I68" s="107">
        <v>-40</v>
      </c>
      <c r="J68" s="132" t="s">
        <v>2186</v>
      </c>
      <c r="K68" s="139" t="str">
        <f t="shared" si="0"/>
        <v>фото1</v>
      </c>
      <c r="L68" s="139" t="str">
        <f>HYPERLINK("http://www.gardenbulbs.ru/images/Bushes_CL/thumbnails/"&amp;N68&amp;".jpg","фото2")</f>
        <v>фото2</v>
      </c>
      <c r="M68" s="127" t="s">
        <v>1898</v>
      </c>
      <c r="N68" s="128" t="s">
        <v>1899</v>
      </c>
      <c r="O68" s="78"/>
      <c r="P68" s="131">
        <v>370</v>
      </c>
      <c r="Q68" s="71"/>
    </row>
    <row r="69" spans="1:17" ht="30">
      <c r="A69" s="76">
        <v>61</v>
      </c>
      <c r="B69" s="142"/>
      <c r="C69" s="104">
        <v>4813</v>
      </c>
      <c r="D69" s="135" t="s">
        <v>3357</v>
      </c>
      <c r="E69" s="105" t="s">
        <v>1072</v>
      </c>
      <c r="F69" s="137" t="s">
        <v>3358</v>
      </c>
      <c r="G69" s="106" t="s">
        <v>3256</v>
      </c>
      <c r="H69" s="129">
        <v>300</v>
      </c>
      <c r="I69" s="107">
        <v>-26</v>
      </c>
      <c r="J69" s="132" t="s">
        <v>1217</v>
      </c>
      <c r="K69" s="139" t="str">
        <f t="shared" si="0"/>
        <v>фото1</v>
      </c>
      <c r="L69" s="138"/>
      <c r="M69" s="127" t="s">
        <v>3358</v>
      </c>
      <c r="N69" s="128"/>
      <c r="O69" s="78"/>
      <c r="P69" s="131" t="s">
        <v>1051</v>
      </c>
      <c r="Q69" s="71"/>
    </row>
    <row r="70" spans="1:17" ht="30">
      <c r="A70" s="76">
        <v>62</v>
      </c>
      <c r="B70" s="142"/>
      <c r="C70" s="104">
        <v>4815</v>
      </c>
      <c r="D70" s="135" t="s">
        <v>3357</v>
      </c>
      <c r="E70" s="105" t="s">
        <v>1073</v>
      </c>
      <c r="F70" s="137" t="s">
        <v>3359</v>
      </c>
      <c r="G70" s="106" t="s">
        <v>3256</v>
      </c>
      <c r="H70" s="129">
        <v>300</v>
      </c>
      <c r="I70" s="107">
        <v>-26</v>
      </c>
      <c r="J70" s="132" t="s">
        <v>1217</v>
      </c>
      <c r="K70" s="139" t="str">
        <f t="shared" si="0"/>
        <v>фото1</v>
      </c>
      <c r="L70" s="138"/>
      <c r="M70" s="127" t="s">
        <v>3359</v>
      </c>
      <c r="N70" s="128"/>
      <c r="O70" s="78"/>
      <c r="P70" s="131" t="s">
        <v>1051</v>
      </c>
      <c r="Q70" s="71"/>
    </row>
    <row r="71" spans="1:17" ht="30">
      <c r="A71" s="76">
        <v>63</v>
      </c>
      <c r="B71" s="142"/>
      <c r="C71" s="104">
        <v>7215</v>
      </c>
      <c r="D71" s="135" t="s">
        <v>3357</v>
      </c>
      <c r="E71" s="105" t="s">
        <v>1074</v>
      </c>
      <c r="F71" s="137" t="s">
        <v>3257</v>
      </c>
      <c r="G71" s="106" t="s">
        <v>3256</v>
      </c>
      <c r="H71" s="129" t="s">
        <v>3258</v>
      </c>
      <c r="I71" s="107">
        <v>-26</v>
      </c>
      <c r="J71" s="132" t="s">
        <v>1217</v>
      </c>
      <c r="K71" s="139" t="str">
        <f t="shared" si="0"/>
        <v>фото1</v>
      </c>
      <c r="L71" s="138"/>
      <c r="M71" s="127" t="s">
        <v>1900</v>
      </c>
      <c r="N71" s="128"/>
      <c r="O71" s="78"/>
      <c r="P71" s="131" t="s">
        <v>1051</v>
      </c>
      <c r="Q71" s="71"/>
    </row>
    <row r="72" spans="1:17" ht="30">
      <c r="A72" s="76">
        <v>64</v>
      </c>
      <c r="B72" s="142"/>
      <c r="C72" s="104">
        <v>7212</v>
      </c>
      <c r="D72" s="135" t="s">
        <v>3357</v>
      </c>
      <c r="E72" s="105" t="s">
        <v>2358</v>
      </c>
      <c r="F72" s="137" t="s">
        <v>3360</v>
      </c>
      <c r="G72" s="106" t="s">
        <v>3256</v>
      </c>
      <c r="H72" s="129" t="s">
        <v>2507</v>
      </c>
      <c r="I72" s="107">
        <v>-26</v>
      </c>
      <c r="J72" s="132" t="s">
        <v>1217</v>
      </c>
      <c r="K72" s="139" t="str">
        <f t="shared" si="0"/>
        <v>фото1</v>
      </c>
      <c r="L72" s="139" t="str">
        <f>HYPERLINK("http://www.gardenbulbs.ru/images/Bushes_CL/thumbnails/"&amp;N72&amp;".jpg","фото2")</f>
        <v>фото2</v>
      </c>
      <c r="M72" s="127" t="s">
        <v>1901</v>
      </c>
      <c r="N72" s="128" t="s">
        <v>1902</v>
      </c>
      <c r="O72" s="78"/>
      <c r="P72" s="131" t="s">
        <v>1051</v>
      </c>
      <c r="Q72" s="71"/>
    </row>
    <row r="73" spans="1:17" ht="30">
      <c r="A73" s="76">
        <v>65</v>
      </c>
      <c r="B73" s="142"/>
      <c r="C73" s="104">
        <v>7213</v>
      </c>
      <c r="D73" s="135" t="s">
        <v>3357</v>
      </c>
      <c r="E73" s="105" t="s">
        <v>1075</v>
      </c>
      <c r="F73" s="137" t="s">
        <v>3361</v>
      </c>
      <c r="G73" s="106" t="s">
        <v>3256</v>
      </c>
      <c r="H73" s="129" t="s">
        <v>2644</v>
      </c>
      <c r="I73" s="107">
        <v>-26</v>
      </c>
      <c r="J73" s="132" t="s">
        <v>1217</v>
      </c>
      <c r="K73" s="139" t="str">
        <f t="shared" si="0"/>
        <v>фото1</v>
      </c>
      <c r="L73" s="139" t="str">
        <f>HYPERLINK("http://www.gardenbulbs.ru/images/Bushes_CL/thumbnails/"&amp;N73&amp;".jpg","фото2")</f>
        <v>фото2</v>
      </c>
      <c r="M73" s="127" t="s">
        <v>1903</v>
      </c>
      <c r="N73" s="128" t="s">
        <v>1904</v>
      </c>
      <c r="O73" s="78"/>
      <c r="P73" s="131" t="s">
        <v>1051</v>
      </c>
      <c r="Q73" s="71"/>
    </row>
    <row r="74" spans="1:17" ht="30">
      <c r="A74" s="76">
        <v>66</v>
      </c>
      <c r="B74" s="142"/>
      <c r="C74" s="104">
        <v>4816</v>
      </c>
      <c r="D74" s="135" t="s">
        <v>3357</v>
      </c>
      <c r="E74" s="105" t="s">
        <v>1076</v>
      </c>
      <c r="F74" s="137" t="s">
        <v>3362</v>
      </c>
      <c r="G74" s="106" t="s">
        <v>3256</v>
      </c>
      <c r="H74" s="129">
        <v>300</v>
      </c>
      <c r="I74" s="107">
        <v>-26</v>
      </c>
      <c r="J74" s="132" t="s">
        <v>1217</v>
      </c>
      <c r="K74" s="139" t="str">
        <f t="shared" ref="K74:K137" si="3">HYPERLINK("http://www.gardenbulbs.ru/images/Bushes_CL/thumbnails/"&amp;M74&amp;".jpg","фото1")</f>
        <v>фото1</v>
      </c>
      <c r="L74" s="138"/>
      <c r="M74" s="127" t="s">
        <v>3362</v>
      </c>
      <c r="N74" s="128"/>
      <c r="O74" s="78"/>
      <c r="P74" s="131" t="s">
        <v>1051</v>
      </c>
      <c r="Q74" s="71"/>
    </row>
    <row r="75" spans="1:17" ht="30">
      <c r="A75" s="76">
        <v>67</v>
      </c>
      <c r="B75" s="142"/>
      <c r="C75" s="104">
        <v>4817</v>
      </c>
      <c r="D75" s="135" t="s">
        <v>3357</v>
      </c>
      <c r="E75" s="105" t="s">
        <v>1077</v>
      </c>
      <c r="F75" s="137" t="s">
        <v>2584</v>
      </c>
      <c r="G75" s="106" t="s">
        <v>3256</v>
      </c>
      <c r="H75" s="129">
        <v>300</v>
      </c>
      <c r="I75" s="107">
        <v>-26</v>
      </c>
      <c r="J75" s="132" t="s">
        <v>1217</v>
      </c>
      <c r="K75" s="139" t="str">
        <f t="shared" si="3"/>
        <v>фото1</v>
      </c>
      <c r="L75" s="138"/>
      <c r="M75" s="127" t="s">
        <v>2584</v>
      </c>
      <c r="N75" s="128"/>
      <c r="O75" s="78"/>
      <c r="P75" s="131" t="s">
        <v>1051</v>
      </c>
      <c r="Q75" s="71"/>
    </row>
    <row r="76" spans="1:17" ht="30">
      <c r="A76" s="76">
        <v>68</v>
      </c>
      <c r="B76" s="142"/>
      <c r="C76" s="104">
        <v>4818</v>
      </c>
      <c r="D76" s="135" t="s">
        <v>3357</v>
      </c>
      <c r="E76" s="105" t="s">
        <v>1078</v>
      </c>
      <c r="F76" s="137" t="s">
        <v>2585</v>
      </c>
      <c r="G76" s="106" t="s">
        <v>3256</v>
      </c>
      <c r="H76" s="129">
        <v>300</v>
      </c>
      <c r="I76" s="107">
        <v>-26</v>
      </c>
      <c r="J76" s="132" t="s">
        <v>1217</v>
      </c>
      <c r="K76" s="139" t="str">
        <f t="shared" si="3"/>
        <v>фото1</v>
      </c>
      <c r="L76" s="138"/>
      <c r="M76" s="127" t="s">
        <v>2585</v>
      </c>
      <c r="N76" s="128"/>
      <c r="O76" s="78"/>
      <c r="P76" s="131" t="s">
        <v>1051</v>
      </c>
      <c r="Q76" s="71"/>
    </row>
    <row r="77" spans="1:17" ht="38.25">
      <c r="A77" s="76">
        <v>69</v>
      </c>
      <c r="B77" s="142" t="s">
        <v>1045</v>
      </c>
      <c r="C77" s="104">
        <v>10867</v>
      </c>
      <c r="D77" s="135" t="s">
        <v>1079</v>
      </c>
      <c r="E77" s="105" t="s">
        <v>1081</v>
      </c>
      <c r="F77" s="137" t="s">
        <v>1080</v>
      </c>
      <c r="G77" s="106" t="s">
        <v>1082</v>
      </c>
      <c r="H77" s="129" t="s">
        <v>1083</v>
      </c>
      <c r="I77" s="107">
        <v>-29</v>
      </c>
      <c r="J77" s="132" t="s">
        <v>1635</v>
      </c>
      <c r="K77" s="139" t="str">
        <f t="shared" si="3"/>
        <v>фото1</v>
      </c>
      <c r="L77" s="138"/>
      <c r="M77" s="127" t="s">
        <v>1080</v>
      </c>
      <c r="N77" s="128"/>
      <c r="O77" s="78"/>
      <c r="P77" s="131"/>
      <c r="Q77" s="71"/>
    </row>
    <row r="78" spans="1:17" ht="51">
      <c r="A78" s="76">
        <v>70</v>
      </c>
      <c r="B78" s="142"/>
      <c r="C78" s="104">
        <v>10165</v>
      </c>
      <c r="D78" s="135" t="s">
        <v>1079</v>
      </c>
      <c r="E78" s="105" t="s">
        <v>1631</v>
      </c>
      <c r="F78" s="137" t="s">
        <v>1632</v>
      </c>
      <c r="G78" s="106" t="s">
        <v>1633</v>
      </c>
      <c r="H78" s="129" t="s">
        <v>1634</v>
      </c>
      <c r="I78" s="107">
        <v>-29</v>
      </c>
      <c r="J78" s="132" t="s">
        <v>1635</v>
      </c>
      <c r="K78" s="139" t="str">
        <f t="shared" si="3"/>
        <v>фото1</v>
      </c>
      <c r="L78" s="138"/>
      <c r="M78" s="127" t="s">
        <v>1636</v>
      </c>
      <c r="N78" s="128"/>
      <c r="O78" s="78"/>
      <c r="P78" s="131"/>
      <c r="Q78" s="71"/>
    </row>
    <row r="79" spans="1:17" ht="51">
      <c r="A79" s="76">
        <v>71</v>
      </c>
      <c r="B79" s="142"/>
      <c r="C79" s="104">
        <v>4819</v>
      </c>
      <c r="D79" s="135" t="s">
        <v>1079</v>
      </c>
      <c r="E79" s="105" t="s">
        <v>3267</v>
      </c>
      <c r="F79" s="137" t="s">
        <v>1084</v>
      </c>
      <c r="G79" s="106" t="s">
        <v>3163</v>
      </c>
      <c r="H79" s="129">
        <v>40</v>
      </c>
      <c r="I79" s="107">
        <v>-29</v>
      </c>
      <c r="J79" s="132" t="s">
        <v>1635</v>
      </c>
      <c r="K79" s="139" t="str">
        <f t="shared" si="3"/>
        <v>фото1</v>
      </c>
      <c r="L79" s="139" t="str">
        <f>HYPERLINK("http://www.gardenbulbs.ru/images/Bushes_CL/thumbnails/"&amp;N79&amp;".jpg","фото2")</f>
        <v>фото2</v>
      </c>
      <c r="M79" s="127" t="s">
        <v>1905</v>
      </c>
      <c r="N79" s="128" t="s">
        <v>1906</v>
      </c>
      <c r="O79" s="78"/>
      <c r="P79" s="131"/>
      <c r="Q79" s="71"/>
    </row>
    <row r="80" spans="1:17" ht="38.25">
      <c r="A80" s="76">
        <v>72</v>
      </c>
      <c r="B80" s="142" t="s">
        <v>1045</v>
      </c>
      <c r="C80" s="104">
        <v>10868</v>
      </c>
      <c r="D80" s="135" t="s">
        <v>1079</v>
      </c>
      <c r="E80" s="105" t="s">
        <v>1086</v>
      </c>
      <c r="F80" s="137" t="s">
        <v>1085</v>
      </c>
      <c r="G80" s="106" t="s">
        <v>1087</v>
      </c>
      <c r="H80" s="129" t="s">
        <v>3003</v>
      </c>
      <c r="I80" s="107">
        <v>-29</v>
      </c>
      <c r="J80" s="132" t="s">
        <v>1635</v>
      </c>
      <c r="K80" s="139" t="str">
        <f t="shared" si="3"/>
        <v>фото1</v>
      </c>
      <c r="L80" s="138"/>
      <c r="M80" s="127" t="s">
        <v>1085</v>
      </c>
      <c r="N80" s="128"/>
      <c r="O80" s="78"/>
      <c r="P80" s="131"/>
      <c r="Q80" s="71"/>
    </row>
    <row r="81" spans="1:17" ht="38.25">
      <c r="A81" s="76">
        <v>73</v>
      </c>
      <c r="B81" s="142" t="s">
        <v>1045</v>
      </c>
      <c r="C81" s="104">
        <v>10869</v>
      </c>
      <c r="D81" s="135" t="s">
        <v>1079</v>
      </c>
      <c r="E81" s="105" t="s">
        <v>1089</v>
      </c>
      <c r="F81" s="137" t="s">
        <v>1088</v>
      </c>
      <c r="G81" s="106" t="s">
        <v>1090</v>
      </c>
      <c r="H81" s="129">
        <v>25</v>
      </c>
      <c r="I81" s="107">
        <v>-29</v>
      </c>
      <c r="J81" s="132" t="s">
        <v>1635</v>
      </c>
      <c r="K81" s="139" t="str">
        <f t="shared" si="3"/>
        <v>фото1</v>
      </c>
      <c r="L81" s="138"/>
      <c r="M81" s="127" t="s">
        <v>1088</v>
      </c>
      <c r="N81" s="128"/>
      <c r="O81" s="78"/>
      <c r="P81" s="131"/>
      <c r="Q81" s="71"/>
    </row>
    <row r="82" spans="1:17" ht="38.25">
      <c r="A82" s="76">
        <v>74</v>
      </c>
      <c r="B82" s="142"/>
      <c r="C82" s="104">
        <v>4820</v>
      </c>
      <c r="D82" s="135" t="s">
        <v>1079</v>
      </c>
      <c r="E82" s="105" t="s">
        <v>2385</v>
      </c>
      <c r="F82" s="137" t="s">
        <v>2386</v>
      </c>
      <c r="G82" s="106" t="s">
        <v>3164</v>
      </c>
      <c r="H82" s="129">
        <v>40</v>
      </c>
      <c r="I82" s="107">
        <v>-29</v>
      </c>
      <c r="J82" s="132" t="s">
        <v>1635</v>
      </c>
      <c r="K82" s="139" t="str">
        <f t="shared" si="3"/>
        <v>фото1</v>
      </c>
      <c r="L82" s="138"/>
      <c r="M82" s="127" t="s">
        <v>1907</v>
      </c>
      <c r="N82" s="128"/>
      <c r="O82" s="78"/>
      <c r="P82" s="131"/>
      <c r="Q82" s="71"/>
    </row>
    <row r="83" spans="1:17" ht="38.25">
      <c r="A83" s="76">
        <v>75</v>
      </c>
      <c r="B83" s="142"/>
      <c r="C83" s="104">
        <v>10166</v>
      </c>
      <c r="D83" s="135" t="s">
        <v>1079</v>
      </c>
      <c r="E83" s="105" t="s">
        <v>1637</v>
      </c>
      <c r="F83" s="137" t="s">
        <v>1638</v>
      </c>
      <c r="G83" s="106" t="s">
        <v>1639</v>
      </c>
      <c r="H83" s="129" t="s">
        <v>1634</v>
      </c>
      <c r="I83" s="107">
        <v>-29</v>
      </c>
      <c r="J83" s="132" t="s">
        <v>1635</v>
      </c>
      <c r="K83" s="139" t="str">
        <f t="shared" si="3"/>
        <v>фото1</v>
      </c>
      <c r="L83" s="138"/>
      <c r="M83" s="127" t="s">
        <v>1640</v>
      </c>
      <c r="N83" s="128"/>
      <c r="O83" s="78"/>
      <c r="P83" s="131"/>
      <c r="Q83" s="71"/>
    </row>
    <row r="84" spans="1:17" ht="38.25">
      <c r="A84" s="76">
        <v>76</v>
      </c>
      <c r="B84" s="142"/>
      <c r="C84" s="104">
        <v>10167</v>
      </c>
      <c r="D84" s="135" t="s">
        <v>1079</v>
      </c>
      <c r="E84" s="105" t="s">
        <v>1641</v>
      </c>
      <c r="F84" s="137" t="s">
        <v>1642</v>
      </c>
      <c r="G84" s="106" t="s">
        <v>1643</v>
      </c>
      <c r="H84" s="129" t="s">
        <v>1634</v>
      </c>
      <c r="I84" s="107">
        <v>-29</v>
      </c>
      <c r="J84" s="132" t="s">
        <v>1635</v>
      </c>
      <c r="K84" s="139" t="str">
        <f t="shared" si="3"/>
        <v>фото1</v>
      </c>
      <c r="L84" s="138"/>
      <c r="M84" s="127" t="s">
        <v>1644</v>
      </c>
      <c r="N84" s="128"/>
      <c r="O84" s="78"/>
      <c r="P84" s="131"/>
      <c r="Q84" s="71"/>
    </row>
    <row r="85" spans="1:17" ht="38.25">
      <c r="A85" s="76">
        <v>77</v>
      </c>
      <c r="B85" s="142"/>
      <c r="C85" s="104">
        <v>7220</v>
      </c>
      <c r="D85" s="135" t="s">
        <v>1079</v>
      </c>
      <c r="E85" s="105" t="s">
        <v>3268</v>
      </c>
      <c r="F85" s="137" t="s">
        <v>3269</v>
      </c>
      <c r="G85" s="106" t="s">
        <v>3270</v>
      </c>
      <c r="H85" s="129" t="s">
        <v>3271</v>
      </c>
      <c r="I85" s="107">
        <v>-29</v>
      </c>
      <c r="J85" s="132" t="s">
        <v>1635</v>
      </c>
      <c r="K85" s="139" t="str">
        <f t="shared" si="3"/>
        <v>фото1</v>
      </c>
      <c r="L85" s="138"/>
      <c r="M85" s="127" t="s">
        <v>1908</v>
      </c>
      <c r="N85" s="128"/>
      <c r="O85" s="78"/>
      <c r="P85" s="131"/>
      <c r="Q85" s="71"/>
    </row>
    <row r="86" spans="1:17" ht="51">
      <c r="A86" s="76">
        <v>78</v>
      </c>
      <c r="B86" s="142" t="s">
        <v>1045</v>
      </c>
      <c r="C86" s="104">
        <v>10870</v>
      </c>
      <c r="D86" s="135" t="s">
        <v>1079</v>
      </c>
      <c r="E86" s="105" t="s">
        <v>1092</v>
      </c>
      <c r="F86" s="137" t="s">
        <v>1091</v>
      </c>
      <c r="G86" s="106" t="s">
        <v>1093</v>
      </c>
      <c r="H86" s="129" t="s">
        <v>2994</v>
      </c>
      <c r="I86" s="107">
        <v>-29</v>
      </c>
      <c r="J86" s="132" t="s">
        <v>1635</v>
      </c>
      <c r="K86" s="139" t="str">
        <f t="shared" si="3"/>
        <v>фото1</v>
      </c>
      <c r="L86" s="139" t="str">
        <f>HYPERLINK("http://www.gardenbulbs.ru/images/Bushes_CL/thumbnails/"&amp;N86&amp;".jpg","фото2")</f>
        <v>фото2</v>
      </c>
      <c r="M86" s="127" t="s">
        <v>1091</v>
      </c>
      <c r="N86" s="128" t="s">
        <v>278</v>
      </c>
      <c r="O86" s="78"/>
      <c r="P86" s="131"/>
      <c r="Q86" s="71"/>
    </row>
    <row r="87" spans="1:17" ht="38.25">
      <c r="A87" s="76">
        <v>79</v>
      </c>
      <c r="B87" s="142" t="s">
        <v>1045</v>
      </c>
      <c r="C87" s="104">
        <v>10871</v>
      </c>
      <c r="D87" s="135" t="s">
        <v>1079</v>
      </c>
      <c r="E87" s="105" t="s">
        <v>1095</v>
      </c>
      <c r="F87" s="137" t="s">
        <v>1094</v>
      </c>
      <c r="G87" s="106" t="s">
        <v>1096</v>
      </c>
      <c r="H87" s="129">
        <v>30</v>
      </c>
      <c r="I87" s="107">
        <v>-29</v>
      </c>
      <c r="J87" s="132" t="s">
        <v>1635</v>
      </c>
      <c r="K87" s="139" t="str">
        <f t="shared" si="3"/>
        <v>фото1</v>
      </c>
      <c r="L87" s="138"/>
      <c r="M87" s="127" t="s">
        <v>1094</v>
      </c>
      <c r="N87" s="128"/>
      <c r="O87" s="78"/>
      <c r="P87" s="131"/>
      <c r="Q87" s="71"/>
    </row>
    <row r="88" spans="1:17" ht="38.25">
      <c r="A88" s="76">
        <v>80</v>
      </c>
      <c r="B88" s="142" t="s">
        <v>1045</v>
      </c>
      <c r="C88" s="104">
        <v>10872</v>
      </c>
      <c r="D88" s="135" t="s">
        <v>1079</v>
      </c>
      <c r="E88" s="105" t="s">
        <v>1098</v>
      </c>
      <c r="F88" s="137" t="s">
        <v>1097</v>
      </c>
      <c r="G88" s="106" t="s">
        <v>1099</v>
      </c>
      <c r="H88" s="129">
        <v>40</v>
      </c>
      <c r="I88" s="107">
        <v>-29</v>
      </c>
      <c r="J88" s="132" t="s">
        <v>1635</v>
      </c>
      <c r="K88" s="139" t="str">
        <f t="shared" si="3"/>
        <v>фото1</v>
      </c>
      <c r="L88" s="138"/>
      <c r="M88" s="127" t="s">
        <v>1097</v>
      </c>
      <c r="N88" s="128"/>
      <c r="O88" s="78"/>
      <c r="P88" s="131"/>
      <c r="Q88" s="71"/>
    </row>
    <row r="89" spans="1:17" ht="38.25">
      <c r="A89" s="76">
        <v>81</v>
      </c>
      <c r="B89" s="142" t="s">
        <v>1045</v>
      </c>
      <c r="C89" s="104">
        <v>10873</v>
      </c>
      <c r="D89" s="135" t="s">
        <v>1079</v>
      </c>
      <c r="E89" s="105" t="s">
        <v>1101</v>
      </c>
      <c r="F89" s="137" t="s">
        <v>1100</v>
      </c>
      <c r="G89" s="106" t="s">
        <v>1102</v>
      </c>
      <c r="H89" s="129" t="s">
        <v>3003</v>
      </c>
      <c r="I89" s="107">
        <v>-29</v>
      </c>
      <c r="J89" s="132" t="s">
        <v>1635</v>
      </c>
      <c r="K89" s="139" t="str">
        <f t="shared" si="3"/>
        <v>фото1</v>
      </c>
      <c r="L89" s="138"/>
      <c r="M89" s="127" t="s">
        <v>1100</v>
      </c>
      <c r="N89" s="128"/>
      <c r="O89" s="78"/>
      <c r="P89" s="131"/>
      <c r="Q89" s="71"/>
    </row>
    <row r="90" spans="1:17" ht="51">
      <c r="A90" s="76">
        <v>82</v>
      </c>
      <c r="B90" s="142"/>
      <c r="C90" s="104">
        <v>10168</v>
      </c>
      <c r="D90" s="135" t="s">
        <v>1079</v>
      </c>
      <c r="E90" s="105" t="s">
        <v>1645</v>
      </c>
      <c r="F90" s="137" t="s">
        <v>1646</v>
      </c>
      <c r="G90" s="106" t="s">
        <v>1647</v>
      </c>
      <c r="H90" s="129" t="s">
        <v>1648</v>
      </c>
      <c r="I90" s="107">
        <v>-29</v>
      </c>
      <c r="J90" s="132" t="s">
        <v>1635</v>
      </c>
      <c r="K90" s="139" t="str">
        <f t="shared" si="3"/>
        <v>фото1</v>
      </c>
      <c r="L90" s="139" t="str">
        <f>HYPERLINK("http://www.gardenbulbs.ru/images/Bushes_CL/thumbnails/"&amp;N90&amp;".jpg","фото2")</f>
        <v>фото2</v>
      </c>
      <c r="M90" s="127" t="s">
        <v>1649</v>
      </c>
      <c r="N90" s="128" t="s">
        <v>1650</v>
      </c>
      <c r="O90" s="78"/>
      <c r="P90" s="131"/>
      <c r="Q90" s="71"/>
    </row>
    <row r="91" spans="1:17" ht="38.25">
      <c r="A91" s="76">
        <v>83</v>
      </c>
      <c r="B91" s="142"/>
      <c r="C91" s="104">
        <v>10169</v>
      </c>
      <c r="D91" s="135" t="s">
        <v>1079</v>
      </c>
      <c r="E91" s="105" t="s">
        <v>1651</v>
      </c>
      <c r="F91" s="137" t="s">
        <v>1652</v>
      </c>
      <c r="G91" s="106" t="s">
        <v>1653</v>
      </c>
      <c r="H91" s="129" t="s">
        <v>1654</v>
      </c>
      <c r="I91" s="107">
        <v>-29</v>
      </c>
      <c r="J91" s="132" t="s">
        <v>1635</v>
      </c>
      <c r="K91" s="139" t="str">
        <f t="shared" si="3"/>
        <v>фото1</v>
      </c>
      <c r="L91" s="139" t="str">
        <f>HYPERLINK("http://www.gardenbulbs.ru/images/Bushes_CL/thumbnails/"&amp;N91&amp;".jpg","фото2")</f>
        <v>фото2</v>
      </c>
      <c r="M91" s="127" t="s">
        <v>1655</v>
      </c>
      <c r="N91" s="128" t="s">
        <v>1656</v>
      </c>
      <c r="O91" s="78"/>
      <c r="P91" s="131"/>
      <c r="Q91" s="71"/>
    </row>
    <row r="92" spans="1:17" ht="38.25">
      <c r="A92" s="76">
        <v>84</v>
      </c>
      <c r="B92" s="142" t="s">
        <v>1045</v>
      </c>
      <c r="C92" s="104">
        <v>10874</v>
      </c>
      <c r="D92" s="135" t="s">
        <v>1079</v>
      </c>
      <c r="E92" s="105" t="s">
        <v>1104</v>
      </c>
      <c r="F92" s="137" t="s">
        <v>1103</v>
      </c>
      <c r="G92" s="106" t="s">
        <v>1105</v>
      </c>
      <c r="H92" s="129" t="s">
        <v>3243</v>
      </c>
      <c r="I92" s="107">
        <v>-29</v>
      </c>
      <c r="J92" s="132" t="s">
        <v>1635</v>
      </c>
      <c r="K92" s="139" t="str">
        <f t="shared" si="3"/>
        <v>фото1</v>
      </c>
      <c r="L92" s="138"/>
      <c r="M92" s="127" t="s">
        <v>1103</v>
      </c>
      <c r="N92" s="128"/>
      <c r="O92" s="78"/>
      <c r="P92" s="131"/>
      <c r="Q92" s="71"/>
    </row>
    <row r="93" spans="1:17" ht="38.25">
      <c r="A93" s="76">
        <v>85</v>
      </c>
      <c r="B93" s="142" t="s">
        <v>1045</v>
      </c>
      <c r="C93" s="104">
        <v>10875</v>
      </c>
      <c r="D93" s="135" t="s">
        <v>1079</v>
      </c>
      <c r="E93" s="105" t="s">
        <v>1107</v>
      </c>
      <c r="F93" s="137" t="s">
        <v>1106</v>
      </c>
      <c r="G93" s="106" t="s">
        <v>1108</v>
      </c>
      <c r="H93" s="129" t="s">
        <v>1634</v>
      </c>
      <c r="I93" s="107">
        <v>-29</v>
      </c>
      <c r="J93" s="132" t="s">
        <v>1635</v>
      </c>
      <c r="K93" s="139" t="str">
        <f t="shared" si="3"/>
        <v>фото1</v>
      </c>
      <c r="L93" s="138"/>
      <c r="M93" s="127" t="s">
        <v>1106</v>
      </c>
      <c r="N93" s="128"/>
      <c r="O93" s="78"/>
      <c r="P93" s="131"/>
      <c r="Q93" s="71"/>
    </row>
    <row r="94" spans="1:17" ht="30">
      <c r="A94" s="76">
        <v>86</v>
      </c>
      <c r="B94" s="142" t="s">
        <v>1045</v>
      </c>
      <c r="C94" s="104">
        <v>10876</v>
      </c>
      <c r="D94" s="135" t="s">
        <v>1079</v>
      </c>
      <c r="E94" s="105" t="s">
        <v>1110</v>
      </c>
      <c r="F94" s="137" t="s">
        <v>1109</v>
      </c>
      <c r="G94" s="106" t="s">
        <v>1111</v>
      </c>
      <c r="H94" s="129">
        <v>50</v>
      </c>
      <c r="I94" s="107">
        <v>-29</v>
      </c>
      <c r="J94" s="132" t="s">
        <v>1635</v>
      </c>
      <c r="K94" s="139" t="str">
        <f t="shared" si="3"/>
        <v>фото1</v>
      </c>
      <c r="L94" s="138"/>
      <c r="M94" s="127" t="s">
        <v>1109</v>
      </c>
      <c r="N94" s="128"/>
      <c r="O94" s="78"/>
      <c r="P94" s="131"/>
      <c r="Q94" s="71"/>
    </row>
    <row r="95" spans="1:17" ht="30">
      <c r="A95" s="76">
        <v>87</v>
      </c>
      <c r="B95" s="142" t="s">
        <v>1045</v>
      </c>
      <c r="C95" s="104">
        <v>10877</v>
      </c>
      <c r="D95" s="135" t="s">
        <v>1079</v>
      </c>
      <c r="E95" s="105" t="s">
        <v>1113</v>
      </c>
      <c r="F95" s="137" t="s">
        <v>1112</v>
      </c>
      <c r="G95" s="106" t="s">
        <v>1114</v>
      </c>
      <c r="H95" s="129" t="s">
        <v>1115</v>
      </c>
      <c r="I95" s="107">
        <v>-29</v>
      </c>
      <c r="J95" s="132" t="s">
        <v>1635</v>
      </c>
      <c r="K95" s="139" t="str">
        <f t="shared" si="3"/>
        <v>фото1</v>
      </c>
      <c r="L95" s="138"/>
      <c r="M95" s="127" t="s">
        <v>1112</v>
      </c>
      <c r="N95" s="128"/>
      <c r="O95" s="78"/>
      <c r="P95" s="131"/>
      <c r="Q95" s="71"/>
    </row>
    <row r="96" spans="1:17" ht="25.5">
      <c r="A96" s="76">
        <v>88</v>
      </c>
      <c r="B96" s="142"/>
      <c r="C96" s="104">
        <v>10170</v>
      </c>
      <c r="D96" s="135" t="s">
        <v>1079</v>
      </c>
      <c r="E96" s="105" t="s">
        <v>1657</v>
      </c>
      <c r="F96" s="137" t="s">
        <v>1658</v>
      </c>
      <c r="G96" s="106" t="s">
        <v>1659</v>
      </c>
      <c r="H96" s="129" t="s">
        <v>1648</v>
      </c>
      <c r="I96" s="107">
        <v>-29</v>
      </c>
      <c r="J96" s="132" t="s">
        <v>1635</v>
      </c>
      <c r="K96" s="139" t="str">
        <f t="shared" si="3"/>
        <v>фото1</v>
      </c>
      <c r="L96" s="139" t="str">
        <f>HYPERLINK("http://www.gardenbulbs.ru/images/Bushes_CL/thumbnails/"&amp;N96&amp;".jpg","фото2")</f>
        <v>фото2</v>
      </c>
      <c r="M96" s="127" t="s">
        <v>1660</v>
      </c>
      <c r="N96" s="128" t="s">
        <v>1661</v>
      </c>
      <c r="O96" s="78"/>
      <c r="P96" s="131"/>
      <c r="Q96" s="71"/>
    </row>
    <row r="97" spans="1:17" ht="38.25">
      <c r="A97" s="76">
        <v>89</v>
      </c>
      <c r="B97" s="142"/>
      <c r="C97" s="104">
        <v>10172</v>
      </c>
      <c r="D97" s="135" t="s">
        <v>1079</v>
      </c>
      <c r="E97" s="105" t="s">
        <v>1662</v>
      </c>
      <c r="F97" s="137" t="s">
        <v>1663</v>
      </c>
      <c r="G97" s="106" t="s">
        <v>1664</v>
      </c>
      <c r="H97" s="129" t="s">
        <v>1665</v>
      </c>
      <c r="I97" s="107">
        <v>-29</v>
      </c>
      <c r="J97" s="132" t="s">
        <v>1635</v>
      </c>
      <c r="K97" s="139" t="str">
        <f t="shared" si="3"/>
        <v>фото1</v>
      </c>
      <c r="L97" s="139" t="str">
        <f>HYPERLINK("http://www.gardenbulbs.ru/images/Bushes_CL/thumbnails/"&amp;N97&amp;".jpg","фото2")</f>
        <v>фото2</v>
      </c>
      <c r="M97" s="127" t="s">
        <v>1666</v>
      </c>
      <c r="N97" s="128" t="s">
        <v>1667</v>
      </c>
      <c r="O97" s="78"/>
      <c r="P97" s="131"/>
      <c r="Q97" s="71"/>
    </row>
    <row r="98" spans="1:17" ht="51">
      <c r="A98" s="76">
        <v>90</v>
      </c>
      <c r="B98" s="142" t="s">
        <v>1613</v>
      </c>
      <c r="C98" s="104">
        <v>10174</v>
      </c>
      <c r="D98" s="135" t="s">
        <v>1668</v>
      </c>
      <c r="E98" s="105" t="s">
        <v>1116</v>
      </c>
      <c r="F98" s="137" t="s">
        <v>1669</v>
      </c>
      <c r="G98" s="106" t="s">
        <v>1670</v>
      </c>
      <c r="H98" s="129">
        <v>120</v>
      </c>
      <c r="I98" s="107">
        <v>-40</v>
      </c>
      <c r="J98" s="132" t="s">
        <v>1117</v>
      </c>
      <c r="K98" s="139" t="str">
        <f t="shared" si="3"/>
        <v>фото1</v>
      </c>
      <c r="L98" s="138"/>
      <c r="M98" s="127" t="s">
        <v>1671</v>
      </c>
      <c r="N98" s="128"/>
      <c r="O98" s="78"/>
      <c r="P98" s="131"/>
      <c r="Q98" s="71"/>
    </row>
    <row r="99" spans="1:17" ht="63.75">
      <c r="A99" s="76">
        <v>91</v>
      </c>
      <c r="B99" s="142"/>
      <c r="C99" s="104">
        <v>7205</v>
      </c>
      <c r="D99" s="135" t="s">
        <v>3189</v>
      </c>
      <c r="E99" s="105" t="s">
        <v>2727</v>
      </c>
      <c r="F99" s="137" t="s">
        <v>3188</v>
      </c>
      <c r="G99" s="106" t="s">
        <v>2728</v>
      </c>
      <c r="H99" s="129" t="s">
        <v>3238</v>
      </c>
      <c r="I99" s="107">
        <v>-38</v>
      </c>
      <c r="J99" s="132" t="s">
        <v>2248</v>
      </c>
      <c r="K99" s="139" t="str">
        <f t="shared" si="3"/>
        <v>фото1</v>
      </c>
      <c r="L99" s="139" t="str">
        <f>HYPERLINK("http://www.gardenbulbs.ru/images/Bushes_CL/thumbnails/"&amp;N99&amp;".jpg","фото2")</f>
        <v>фото2</v>
      </c>
      <c r="M99" s="127" t="s">
        <v>1909</v>
      </c>
      <c r="N99" s="128" t="s">
        <v>1910</v>
      </c>
      <c r="O99" s="78"/>
      <c r="P99" s="131" t="s">
        <v>1051</v>
      </c>
      <c r="Q99" s="71"/>
    </row>
    <row r="100" spans="1:17" ht="51">
      <c r="A100" s="76">
        <v>92</v>
      </c>
      <c r="B100" s="142"/>
      <c r="C100" s="104">
        <v>4824</v>
      </c>
      <c r="D100" s="135" t="s">
        <v>3190</v>
      </c>
      <c r="E100" s="105" t="s">
        <v>2438</v>
      </c>
      <c r="F100" s="137" t="s">
        <v>3191</v>
      </c>
      <c r="G100" s="106" t="s">
        <v>2556</v>
      </c>
      <c r="H100" s="129" t="s">
        <v>2439</v>
      </c>
      <c r="I100" s="107">
        <v>-34</v>
      </c>
      <c r="J100" s="132" t="s">
        <v>2184</v>
      </c>
      <c r="K100" s="139" t="str">
        <f t="shared" si="3"/>
        <v>фото1</v>
      </c>
      <c r="L100" s="139" t="str">
        <f>HYPERLINK("http://www.gardenbulbs.ru/images/Bushes_CL/thumbnails/"&amp;N100&amp;".jpg","фото2")</f>
        <v>фото2</v>
      </c>
      <c r="M100" s="127" t="s">
        <v>1911</v>
      </c>
      <c r="N100" s="128" t="s">
        <v>1912</v>
      </c>
      <c r="O100" s="78"/>
      <c r="P100" s="131">
        <v>290</v>
      </c>
      <c r="Q100" s="71"/>
    </row>
    <row r="101" spans="1:17" ht="38.25">
      <c r="A101" s="76">
        <v>93</v>
      </c>
      <c r="B101" s="142"/>
      <c r="C101" s="104">
        <v>4826</v>
      </c>
      <c r="D101" s="135" t="s">
        <v>1221</v>
      </c>
      <c r="E101" s="105" t="s">
        <v>2424</v>
      </c>
      <c r="F101" s="137" t="s">
        <v>3192</v>
      </c>
      <c r="G101" s="106" t="s">
        <v>3131</v>
      </c>
      <c r="H101" s="129">
        <v>200</v>
      </c>
      <c r="I101" s="107">
        <v>-40</v>
      </c>
      <c r="J101" s="132" t="s">
        <v>2189</v>
      </c>
      <c r="K101" s="139" t="str">
        <f t="shared" si="3"/>
        <v>фото1</v>
      </c>
      <c r="L101" s="139" t="str">
        <f>HYPERLINK("http://www.gardenbulbs.ru/images/Bushes_CL/thumbnails/"&amp;N101&amp;".jpg","фото2")</f>
        <v>фото2</v>
      </c>
      <c r="M101" s="127" t="s">
        <v>1913</v>
      </c>
      <c r="N101" s="128" t="s">
        <v>1914</v>
      </c>
      <c r="O101" s="78"/>
      <c r="P101" s="131">
        <v>370</v>
      </c>
      <c r="Q101" s="71"/>
    </row>
    <row r="102" spans="1:17" ht="38.25">
      <c r="A102" s="76">
        <v>94</v>
      </c>
      <c r="B102" s="142"/>
      <c r="C102" s="104">
        <v>4827</v>
      </c>
      <c r="D102" s="135" t="s">
        <v>1221</v>
      </c>
      <c r="E102" s="105" t="s">
        <v>2420</v>
      </c>
      <c r="F102" s="137" t="s">
        <v>3193</v>
      </c>
      <c r="G102" s="106" t="s">
        <v>3129</v>
      </c>
      <c r="H102" s="129">
        <v>150</v>
      </c>
      <c r="I102" s="107">
        <v>-40</v>
      </c>
      <c r="J102" s="132" t="s">
        <v>2189</v>
      </c>
      <c r="K102" s="139" t="str">
        <f t="shared" si="3"/>
        <v>фото1</v>
      </c>
      <c r="L102" s="139" t="str">
        <f>HYPERLINK("http://www.gardenbulbs.ru/images/Bushes_CL/thumbnails/"&amp;N102&amp;".jpg","фото2")</f>
        <v>фото2</v>
      </c>
      <c r="M102" s="127" t="s">
        <v>1915</v>
      </c>
      <c r="N102" s="128" t="s">
        <v>1916</v>
      </c>
      <c r="O102" s="78"/>
      <c r="P102" s="131">
        <v>370</v>
      </c>
      <c r="Q102" s="71"/>
    </row>
    <row r="103" spans="1:17" ht="76.5">
      <c r="A103" s="76">
        <v>95</v>
      </c>
      <c r="B103" s="142"/>
      <c r="C103" s="104">
        <v>4828</v>
      </c>
      <c r="D103" s="135" t="s">
        <v>1221</v>
      </c>
      <c r="E103" s="105" t="s">
        <v>2421</v>
      </c>
      <c r="F103" s="137" t="s">
        <v>3194</v>
      </c>
      <c r="G103" s="106" t="s">
        <v>2729</v>
      </c>
      <c r="H103" s="129">
        <v>250</v>
      </c>
      <c r="I103" s="107">
        <v>-40</v>
      </c>
      <c r="J103" s="132" t="s">
        <v>2184</v>
      </c>
      <c r="K103" s="139" t="str">
        <f t="shared" si="3"/>
        <v>фото1</v>
      </c>
      <c r="L103" s="139" t="str">
        <f>HYPERLINK("http://www.gardenbulbs.ru/images/Bushes_CL/thumbnails/"&amp;N103&amp;".jpg","фото2")</f>
        <v>фото2</v>
      </c>
      <c r="M103" s="127" t="s">
        <v>1917</v>
      </c>
      <c r="N103" s="128" t="s">
        <v>1918</v>
      </c>
      <c r="O103" s="78"/>
      <c r="P103" s="131">
        <v>370</v>
      </c>
      <c r="Q103" s="71"/>
    </row>
    <row r="104" spans="1:17" ht="51">
      <c r="A104" s="76">
        <v>96</v>
      </c>
      <c r="B104" s="142"/>
      <c r="C104" s="104">
        <v>4830</v>
      </c>
      <c r="D104" s="135" t="s">
        <v>1221</v>
      </c>
      <c r="E104" s="105" t="s">
        <v>2422</v>
      </c>
      <c r="F104" s="137" t="s">
        <v>3195</v>
      </c>
      <c r="G104" s="106" t="s">
        <v>2730</v>
      </c>
      <c r="H104" s="129">
        <v>160</v>
      </c>
      <c r="I104" s="107">
        <v>-40</v>
      </c>
      <c r="J104" s="132" t="s">
        <v>2189</v>
      </c>
      <c r="K104" s="139" t="str">
        <f t="shared" si="3"/>
        <v>фото1</v>
      </c>
      <c r="L104" s="138"/>
      <c r="M104" s="127" t="s">
        <v>3195</v>
      </c>
      <c r="N104" s="128"/>
      <c r="O104" s="78"/>
      <c r="P104" s="131">
        <v>370</v>
      </c>
      <c r="Q104" s="71"/>
    </row>
    <row r="105" spans="1:17" ht="38.25">
      <c r="A105" s="76">
        <v>97</v>
      </c>
      <c r="B105" s="142"/>
      <c r="C105" s="104">
        <v>4831</v>
      </c>
      <c r="D105" s="135" t="s">
        <v>1221</v>
      </c>
      <c r="E105" s="105" t="s">
        <v>2423</v>
      </c>
      <c r="F105" s="137" t="s">
        <v>3196</v>
      </c>
      <c r="G105" s="106" t="s">
        <v>3130</v>
      </c>
      <c r="H105" s="129">
        <v>300</v>
      </c>
      <c r="I105" s="107">
        <v>-40</v>
      </c>
      <c r="J105" s="132" t="s">
        <v>2184</v>
      </c>
      <c r="K105" s="139" t="str">
        <f t="shared" si="3"/>
        <v>фото1</v>
      </c>
      <c r="L105" s="139" t="str">
        <f>HYPERLINK("http://www.gardenbulbs.ru/images/Bushes_CL/thumbnails/"&amp;N105&amp;".jpg","фото2")</f>
        <v>фото2</v>
      </c>
      <c r="M105" s="127" t="s">
        <v>1919</v>
      </c>
      <c r="N105" s="128" t="s">
        <v>1920</v>
      </c>
      <c r="O105" s="78"/>
      <c r="P105" s="131">
        <v>370</v>
      </c>
      <c r="Q105" s="71"/>
    </row>
    <row r="106" spans="1:17" ht="38.25">
      <c r="A106" s="76">
        <v>98</v>
      </c>
      <c r="B106" s="142"/>
      <c r="C106" s="104">
        <v>4832</v>
      </c>
      <c r="D106" s="135" t="s">
        <v>2425</v>
      </c>
      <c r="E106" s="105" t="s">
        <v>2426</v>
      </c>
      <c r="F106" s="137" t="s">
        <v>3197</v>
      </c>
      <c r="G106" s="106" t="s">
        <v>3132</v>
      </c>
      <c r="H106" s="129" t="s">
        <v>2335</v>
      </c>
      <c r="I106" s="107">
        <v>-40</v>
      </c>
      <c r="J106" s="132" t="s">
        <v>2184</v>
      </c>
      <c r="K106" s="139" t="str">
        <f t="shared" si="3"/>
        <v>фото1</v>
      </c>
      <c r="L106" s="139" t="str">
        <f>HYPERLINK("http://www.gardenbulbs.ru/images/Bushes_CL/thumbnails/"&amp;N106&amp;".jpg","фото2")</f>
        <v>фото2</v>
      </c>
      <c r="M106" s="127" t="s">
        <v>1921</v>
      </c>
      <c r="N106" s="128" t="s">
        <v>1922</v>
      </c>
      <c r="O106" s="78"/>
      <c r="P106" s="131">
        <v>370</v>
      </c>
      <c r="Q106" s="71"/>
    </row>
    <row r="107" spans="1:17" ht="51">
      <c r="A107" s="76">
        <v>99</v>
      </c>
      <c r="B107" s="142"/>
      <c r="C107" s="104">
        <v>4833</v>
      </c>
      <c r="D107" s="135" t="s">
        <v>1118</v>
      </c>
      <c r="E107" s="105" t="s">
        <v>2427</v>
      </c>
      <c r="F107" s="137" t="s">
        <v>2428</v>
      </c>
      <c r="G107" s="106" t="s">
        <v>2731</v>
      </c>
      <c r="H107" s="129" t="s">
        <v>2429</v>
      </c>
      <c r="I107" s="107">
        <v>-40</v>
      </c>
      <c r="J107" s="132" t="s">
        <v>2186</v>
      </c>
      <c r="K107" s="139" t="str">
        <f t="shared" si="3"/>
        <v>фото1</v>
      </c>
      <c r="L107" s="139" t="str">
        <f>HYPERLINK("http://www.gardenbulbs.ru/images/Bushes_CL/thumbnails/"&amp;N107&amp;".jpg","фото2")</f>
        <v>фото2</v>
      </c>
      <c r="M107" s="127" t="s">
        <v>1923</v>
      </c>
      <c r="N107" s="128" t="s">
        <v>1924</v>
      </c>
      <c r="O107" s="78"/>
      <c r="P107" s="131">
        <v>370</v>
      </c>
      <c r="Q107" s="71"/>
    </row>
    <row r="108" spans="1:17" ht="38.25">
      <c r="A108" s="76">
        <v>100</v>
      </c>
      <c r="B108" s="142"/>
      <c r="C108" s="104">
        <v>5518</v>
      </c>
      <c r="D108" s="135" t="s">
        <v>2732</v>
      </c>
      <c r="E108" s="105" t="s">
        <v>1672</v>
      </c>
      <c r="F108" s="137" t="s">
        <v>2733</v>
      </c>
      <c r="G108" s="106" t="s">
        <v>2734</v>
      </c>
      <c r="H108" s="129" t="s">
        <v>2393</v>
      </c>
      <c r="I108" s="107">
        <v>-35</v>
      </c>
      <c r="J108" s="132" t="s">
        <v>1320</v>
      </c>
      <c r="K108" s="139" t="str">
        <f t="shared" si="3"/>
        <v>фото1</v>
      </c>
      <c r="L108" s="138"/>
      <c r="M108" s="127" t="s">
        <v>2733</v>
      </c>
      <c r="N108" s="128"/>
      <c r="O108" s="78"/>
      <c r="P108" s="131" t="s">
        <v>1051</v>
      </c>
      <c r="Q108" s="71"/>
    </row>
    <row r="109" spans="1:17" ht="89.25">
      <c r="A109" s="76">
        <v>101</v>
      </c>
      <c r="B109" s="142" t="s">
        <v>1045</v>
      </c>
      <c r="C109" s="104">
        <v>10898</v>
      </c>
      <c r="D109" s="135" t="s">
        <v>3198</v>
      </c>
      <c r="E109" s="105" t="s">
        <v>1120</v>
      </c>
      <c r="F109" s="137" t="s">
        <v>1119</v>
      </c>
      <c r="G109" s="106" t="s">
        <v>1121</v>
      </c>
      <c r="H109" s="129" t="s">
        <v>1122</v>
      </c>
      <c r="I109" s="107">
        <v>-35</v>
      </c>
      <c r="J109" s="132" t="s">
        <v>2189</v>
      </c>
      <c r="K109" s="139" t="str">
        <f t="shared" si="3"/>
        <v>фото1</v>
      </c>
      <c r="L109" s="139" t="str">
        <f>HYPERLINK("http://www.gardenbulbs.ru/images/Bushes_CL/thumbnails/"&amp;N109&amp;".jpg","фото2")</f>
        <v>фото2</v>
      </c>
      <c r="M109" s="127" t="s">
        <v>1119</v>
      </c>
      <c r="N109" s="128" t="s">
        <v>279</v>
      </c>
      <c r="O109" s="78"/>
      <c r="P109" s="131">
        <v>290</v>
      </c>
      <c r="Q109" s="71"/>
    </row>
    <row r="110" spans="1:17" ht="63.75">
      <c r="A110" s="76">
        <v>102</v>
      </c>
      <c r="B110" s="142"/>
      <c r="C110" s="104">
        <v>4834</v>
      </c>
      <c r="D110" s="135" t="s">
        <v>3198</v>
      </c>
      <c r="E110" s="105" t="s">
        <v>2488</v>
      </c>
      <c r="F110" s="137" t="s">
        <v>2489</v>
      </c>
      <c r="G110" s="106" t="s">
        <v>3222</v>
      </c>
      <c r="H110" s="129">
        <v>300</v>
      </c>
      <c r="I110" s="107">
        <v>-30</v>
      </c>
      <c r="J110" s="132" t="s">
        <v>2189</v>
      </c>
      <c r="K110" s="139" t="str">
        <f t="shared" si="3"/>
        <v>фото1</v>
      </c>
      <c r="L110" s="139" t="str">
        <f>HYPERLINK("http://www.gardenbulbs.ru/images/Bushes_CL/thumbnails/"&amp;N110&amp;".jpg","фото2")</f>
        <v>фото2</v>
      </c>
      <c r="M110" s="127" t="s">
        <v>1925</v>
      </c>
      <c r="N110" s="128" t="s">
        <v>1926</v>
      </c>
      <c r="O110" s="78"/>
      <c r="P110" s="131">
        <v>290</v>
      </c>
      <c r="Q110" s="71"/>
    </row>
    <row r="111" spans="1:17" ht="63.75">
      <c r="A111" s="76">
        <v>103</v>
      </c>
      <c r="B111" s="142"/>
      <c r="C111" s="104">
        <v>7311</v>
      </c>
      <c r="D111" s="135" t="s">
        <v>3198</v>
      </c>
      <c r="E111" s="105" t="s">
        <v>2984</v>
      </c>
      <c r="F111" s="137" t="s">
        <v>2985</v>
      </c>
      <c r="G111" s="106" t="s">
        <v>2986</v>
      </c>
      <c r="H111" s="129">
        <v>200</v>
      </c>
      <c r="I111" s="107">
        <v>-30</v>
      </c>
      <c r="J111" s="132" t="s">
        <v>2186</v>
      </c>
      <c r="K111" s="139" t="str">
        <f t="shared" si="3"/>
        <v>фото1</v>
      </c>
      <c r="L111" s="139" t="str">
        <f>HYPERLINK("http://www.gardenbulbs.ru/images/Bushes_CL/thumbnails/"&amp;N111&amp;".jpg","фото2")</f>
        <v>фото2</v>
      </c>
      <c r="M111" s="127" t="s">
        <v>1927</v>
      </c>
      <c r="N111" s="128" t="s">
        <v>1928</v>
      </c>
      <c r="O111" s="78"/>
      <c r="P111" s="131">
        <v>290</v>
      </c>
      <c r="Q111" s="71"/>
    </row>
    <row r="112" spans="1:17" ht="51">
      <c r="A112" s="76">
        <v>104</v>
      </c>
      <c r="B112" s="142"/>
      <c r="C112" s="104">
        <v>4835</v>
      </c>
      <c r="D112" s="135" t="s">
        <v>1363</v>
      </c>
      <c r="E112" s="105" t="s">
        <v>1364</v>
      </c>
      <c r="F112" s="137" t="s">
        <v>1365</v>
      </c>
      <c r="G112" s="106" t="s">
        <v>1366</v>
      </c>
      <c r="H112" s="129">
        <v>60</v>
      </c>
      <c r="I112" s="107">
        <v>-28</v>
      </c>
      <c r="J112" s="132" t="s">
        <v>2186</v>
      </c>
      <c r="K112" s="139" t="str">
        <f t="shared" si="3"/>
        <v>фото1</v>
      </c>
      <c r="L112" s="138"/>
      <c r="M112" s="127" t="s">
        <v>1365</v>
      </c>
      <c r="N112" s="128"/>
      <c r="O112" s="78"/>
      <c r="P112" s="131">
        <v>370</v>
      </c>
      <c r="Q112" s="71"/>
    </row>
    <row r="113" spans="1:17" ht="51">
      <c r="A113" s="76">
        <v>105</v>
      </c>
      <c r="B113" s="142"/>
      <c r="C113" s="104">
        <v>4836</v>
      </c>
      <c r="D113" s="135" t="s">
        <v>2920</v>
      </c>
      <c r="E113" s="105" t="s">
        <v>2921</v>
      </c>
      <c r="F113" s="137" t="s">
        <v>3199</v>
      </c>
      <c r="G113" s="106" t="s">
        <v>2555</v>
      </c>
      <c r="H113" s="129">
        <v>30</v>
      </c>
      <c r="I113" s="107">
        <v>-28</v>
      </c>
      <c r="J113" s="132" t="s">
        <v>2184</v>
      </c>
      <c r="K113" s="139" t="str">
        <f t="shared" si="3"/>
        <v>фото1</v>
      </c>
      <c r="L113" s="139" t="str">
        <f t="shared" ref="L113:L119" si="4">HYPERLINK("http://www.gardenbulbs.ru/images/Bushes_CL/thumbnails/"&amp;N113&amp;".jpg","фото2")</f>
        <v>фото2</v>
      </c>
      <c r="M113" s="127" t="s">
        <v>1929</v>
      </c>
      <c r="N113" s="128" t="s">
        <v>1930</v>
      </c>
      <c r="O113" s="78"/>
      <c r="P113" s="131">
        <v>370</v>
      </c>
      <c r="Q113" s="71"/>
    </row>
    <row r="114" spans="1:17" ht="76.5">
      <c r="A114" s="76">
        <v>106</v>
      </c>
      <c r="B114" s="142"/>
      <c r="C114" s="104">
        <v>4837</v>
      </c>
      <c r="D114" s="135" t="s">
        <v>2920</v>
      </c>
      <c r="E114" s="105" t="s">
        <v>2922</v>
      </c>
      <c r="F114" s="137" t="s">
        <v>3201</v>
      </c>
      <c r="G114" s="106" t="s">
        <v>2553</v>
      </c>
      <c r="H114" s="129">
        <v>80</v>
      </c>
      <c r="I114" s="107">
        <v>-28</v>
      </c>
      <c r="J114" s="132" t="s">
        <v>2186</v>
      </c>
      <c r="K114" s="139" t="str">
        <f t="shared" si="3"/>
        <v>фото1</v>
      </c>
      <c r="L114" s="139" t="str">
        <f t="shared" si="4"/>
        <v>фото2</v>
      </c>
      <c r="M114" s="127" t="s">
        <v>1931</v>
      </c>
      <c r="N114" s="128" t="s">
        <v>1932</v>
      </c>
      <c r="O114" s="78"/>
      <c r="P114" s="131">
        <v>370</v>
      </c>
      <c r="Q114" s="71"/>
    </row>
    <row r="115" spans="1:17" ht="51">
      <c r="A115" s="76">
        <v>107</v>
      </c>
      <c r="B115" s="142"/>
      <c r="C115" s="104">
        <v>4838</v>
      </c>
      <c r="D115" s="135" t="s">
        <v>3200</v>
      </c>
      <c r="E115" s="105" t="s">
        <v>2437</v>
      </c>
      <c r="F115" s="137" t="s">
        <v>2923</v>
      </c>
      <c r="G115" s="106" t="s">
        <v>2554</v>
      </c>
      <c r="H115" s="129">
        <v>5</v>
      </c>
      <c r="I115" s="107">
        <v>-28</v>
      </c>
      <c r="J115" s="132" t="s">
        <v>2186</v>
      </c>
      <c r="K115" s="139" t="str">
        <f t="shared" si="3"/>
        <v>фото1</v>
      </c>
      <c r="L115" s="139" t="str">
        <f t="shared" si="4"/>
        <v>фото2</v>
      </c>
      <c r="M115" s="127" t="s">
        <v>1332</v>
      </c>
      <c r="N115" s="128" t="s">
        <v>1333</v>
      </c>
      <c r="O115" s="78"/>
      <c r="P115" s="131">
        <v>370</v>
      </c>
      <c r="Q115" s="71"/>
    </row>
    <row r="116" spans="1:17" ht="76.5">
      <c r="A116" s="76">
        <v>108</v>
      </c>
      <c r="B116" s="142"/>
      <c r="C116" s="104">
        <v>4839</v>
      </c>
      <c r="D116" s="135" t="s">
        <v>3203</v>
      </c>
      <c r="E116" s="105" t="s">
        <v>2436</v>
      </c>
      <c r="F116" s="137" t="s">
        <v>3202</v>
      </c>
      <c r="G116" s="106" t="s">
        <v>2735</v>
      </c>
      <c r="H116" s="129">
        <v>50</v>
      </c>
      <c r="I116" s="107">
        <v>-28</v>
      </c>
      <c r="J116" s="132" t="s">
        <v>2189</v>
      </c>
      <c r="K116" s="139" t="str">
        <f t="shared" si="3"/>
        <v>фото1</v>
      </c>
      <c r="L116" s="139" t="str">
        <f t="shared" si="4"/>
        <v>фото2</v>
      </c>
      <c r="M116" s="127" t="s">
        <v>1933</v>
      </c>
      <c r="N116" s="128" t="s">
        <v>1934</v>
      </c>
      <c r="O116" s="78"/>
      <c r="P116" s="131">
        <v>370</v>
      </c>
      <c r="Q116" s="71"/>
    </row>
    <row r="117" spans="1:17" ht="38.25">
      <c r="A117" s="76">
        <v>109</v>
      </c>
      <c r="B117" s="142"/>
      <c r="C117" s="104">
        <v>4842</v>
      </c>
      <c r="D117" s="135" t="s">
        <v>3204</v>
      </c>
      <c r="E117" s="105" t="s">
        <v>2454</v>
      </c>
      <c r="F117" s="137" t="s">
        <v>3205</v>
      </c>
      <c r="G117" s="106" t="s">
        <v>2570</v>
      </c>
      <c r="H117" s="129">
        <v>100</v>
      </c>
      <c r="I117" s="107">
        <v>-40</v>
      </c>
      <c r="J117" s="132" t="s">
        <v>1317</v>
      </c>
      <c r="K117" s="139" t="str">
        <f t="shared" si="3"/>
        <v>фото1</v>
      </c>
      <c r="L117" s="139" t="str">
        <f t="shared" si="4"/>
        <v>фото2</v>
      </c>
      <c r="M117" s="127" t="s">
        <v>1935</v>
      </c>
      <c r="N117" s="128" t="s">
        <v>1936</v>
      </c>
      <c r="O117" s="78"/>
      <c r="P117" s="131">
        <v>370</v>
      </c>
      <c r="Q117" s="71"/>
    </row>
    <row r="118" spans="1:17" ht="38.25">
      <c r="A118" s="76">
        <v>110</v>
      </c>
      <c r="B118" s="142"/>
      <c r="C118" s="104">
        <v>4843</v>
      </c>
      <c r="D118" s="135" t="s">
        <v>3204</v>
      </c>
      <c r="E118" s="105" t="s">
        <v>2455</v>
      </c>
      <c r="F118" s="137" t="s">
        <v>3206</v>
      </c>
      <c r="G118" s="106" t="s">
        <v>2736</v>
      </c>
      <c r="H118" s="129">
        <v>150</v>
      </c>
      <c r="I118" s="107">
        <v>-40</v>
      </c>
      <c r="J118" s="132" t="s">
        <v>1317</v>
      </c>
      <c r="K118" s="139" t="str">
        <f t="shared" si="3"/>
        <v>фото1</v>
      </c>
      <c r="L118" s="139" t="str">
        <f t="shared" si="4"/>
        <v>фото2</v>
      </c>
      <c r="M118" s="127" t="s">
        <v>1937</v>
      </c>
      <c r="N118" s="128" t="s">
        <v>1938</v>
      </c>
      <c r="O118" s="78"/>
      <c r="P118" s="131">
        <v>370</v>
      </c>
      <c r="Q118" s="71"/>
    </row>
    <row r="119" spans="1:17" ht="76.5">
      <c r="A119" s="76">
        <v>111</v>
      </c>
      <c r="B119" s="142" t="s">
        <v>1045</v>
      </c>
      <c r="C119" s="104">
        <v>10899</v>
      </c>
      <c r="D119" s="135" t="s">
        <v>1123</v>
      </c>
      <c r="E119" s="105" t="s">
        <v>1125</v>
      </c>
      <c r="F119" s="137" t="s">
        <v>1124</v>
      </c>
      <c r="G119" s="106" t="s">
        <v>1126</v>
      </c>
      <c r="H119" s="129" t="s">
        <v>1127</v>
      </c>
      <c r="I119" s="107">
        <v>-28</v>
      </c>
      <c r="J119" s="132" t="s">
        <v>1320</v>
      </c>
      <c r="K119" s="139" t="str">
        <f t="shared" si="3"/>
        <v>фото1</v>
      </c>
      <c r="L119" s="139" t="str">
        <f t="shared" si="4"/>
        <v>фото2</v>
      </c>
      <c r="M119" s="127" t="s">
        <v>280</v>
      </c>
      <c r="N119" s="128" t="s">
        <v>281</v>
      </c>
      <c r="O119" s="78"/>
      <c r="P119" s="131" t="s">
        <v>1051</v>
      </c>
      <c r="Q119" s="71"/>
    </row>
    <row r="120" spans="1:17" ht="63.75">
      <c r="A120" s="76">
        <v>112</v>
      </c>
      <c r="B120" s="142"/>
      <c r="C120" s="104">
        <v>4844</v>
      </c>
      <c r="D120" s="135" t="s">
        <v>2414</v>
      </c>
      <c r="E120" s="105" t="s">
        <v>2416</v>
      </c>
      <c r="F120" s="137" t="s">
        <v>3209</v>
      </c>
      <c r="G120" s="106" t="s">
        <v>3187</v>
      </c>
      <c r="H120" s="129">
        <v>70</v>
      </c>
      <c r="I120" s="107">
        <v>-26</v>
      </c>
      <c r="J120" s="132" t="s">
        <v>2186</v>
      </c>
      <c r="K120" s="139" t="str">
        <f t="shared" si="3"/>
        <v>фото1</v>
      </c>
      <c r="L120" s="138"/>
      <c r="M120" s="127" t="s">
        <v>3209</v>
      </c>
      <c r="N120" s="128"/>
      <c r="O120" s="78"/>
      <c r="P120" s="131">
        <v>290</v>
      </c>
      <c r="Q120" s="71"/>
    </row>
    <row r="121" spans="1:17" ht="38.25">
      <c r="A121" s="76">
        <v>113</v>
      </c>
      <c r="B121" s="142"/>
      <c r="C121" s="104">
        <v>4845</v>
      </c>
      <c r="D121" s="135" t="s">
        <v>2414</v>
      </c>
      <c r="E121" s="105" t="s">
        <v>2415</v>
      </c>
      <c r="F121" s="137" t="s">
        <v>3210</v>
      </c>
      <c r="G121" s="106" t="s">
        <v>2737</v>
      </c>
      <c r="H121" s="129">
        <v>200</v>
      </c>
      <c r="I121" s="107">
        <v>-26</v>
      </c>
      <c r="J121" s="132" t="s">
        <v>1367</v>
      </c>
      <c r="K121" s="139" t="str">
        <f t="shared" si="3"/>
        <v>фото1</v>
      </c>
      <c r="L121" s="138"/>
      <c r="M121" s="127" t="s">
        <v>3210</v>
      </c>
      <c r="N121" s="128"/>
      <c r="O121" s="78"/>
      <c r="P121" s="131">
        <v>290</v>
      </c>
      <c r="Q121" s="71"/>
    </row>
    <row r="122" spans="1:17" ht="51">
      <c r="A122" s="76">
        <v>114</v>
      </c>
      <c r="B122" s="142"/>
      <c r="C122" s="104">
        <v>4846</v>
      </c>
      <c r="D122" s="135" t="s">
        <v>2414</v>
      </c>
      <c r="E122" s="105" t="s">
        <v>2418</v>
      </c>
      <c r="F122" s="137" t="s">
        <v>3211</v>
      </c>
      <c r="G122" s="106" t="s">
        <v>3127</v>
      </c>
      <c r="H122" s="129">
        <v>150</v>
      </c>
      <c r="I122" s="107">
        <v>-26</v>
      </c>
      <c r="J122" s="132" t="s">
        <v>1367</v>
      </c>
      <c r="K122" s="139" t="str">
        <f t="shared" si="3"/>
        <v>фото1</v>
      </c>
      <c r="L122" s="138"/>
      <c r="M122" s="127" t="s">
        <v>3211</v>
      </c>
      <c r="N122" s="128"/>
      <c r="O122" s="78"/>
      <c r="P122" s="131">
        <v>290</v>
      </c>
      <c r="Q122" s="71"/>
    </row>
    <row r="123" spans="1:17" ht="38.25">
      <c r="A123" s="76">
        <v>115</v>
      </c>
      <c r="B123" s="142"/>
      <c r="C123" s="104">
        <v>4847</v>
      </c>
      <c r="D123" s="135" t="s">
        <v>2414</v>
      </c>
      <c r="E123" s="105" t="s">
        <v>2419</v>
      </c>
      <c r="F123" s="137" t="s">
        <v>3212</v>
      </c>
      <c r="G123" s="106" t="s">
        <v>3128</v>
      </c>
      <c r="H123" s="129">
        <v>150</v>
      </c>
      <c r="I123" s="107">
        <v>-26</v>
      </c>
      <c r="J123" s="132" t="s">
        <v>1367</v>
      </c>
      <c r="K123" s="139" t="str">
        <f t="shared" si="3"/>
        <v>фото1</v>
      </c>
      <c r="L123" s="138"/>
      <c r="M123" s="127" t="s">
        <v>3212</v>
      </c>
      <c r="N123" s="128"/>
      <c r="O123" s="78"/>
      <c r="P123" s="131">
        <v>290</v>
      </c>
      <c r="Q123" s="71"/>
    </row>
    <row r="124" spans="1:17" ht="30">
      <c r="A124" s="76">
        <v>116</v>
      </c>
      <c r="B124" s="142"/>
      <c r="C124" s="104">
        <v>7268</v>
      </c>
      <c r="D124" s="135" t="s">
        <v>3207</v>
      </c>
      <c r="E124" s="105" t="s">
        <v>2915</v>
      </c>
      <c r="F124" s="137" t="s">
        <v>3213</v>
      </c>
      <c r="G124" s="106" t="s">
        <v>2916</v>
      </c>
      <c r="H124" s="129">
        <v>250</v>
      </c>
      <c r="I124" s="107">
        <v>-26</v>
      </c>
      <c r="J124" s="132" t="s">
        <v>2189</v>
      </c>
      <c r="K124" s="139" t="str">
        <f t="shared" si="3"/>
        <v>фото1</v>
      </c>
      <c r="L124" s="138"/>
      <c r="M124" s="127" t="s">
        <v>3213</v>
      </c>
      <c r="N124" s="128"/>
      <c r="O124" s="78"/>
      <c r="P124" s="131">
        <v>290</v>
      </c>
      <c r="Q124" s="71"/>
    </row>
    <row r="125" spans="1:17" ht="30">
      <c r="A125" s="76">
        <v>117</v>
      </c>
      <c r="B125" s="142"/>
      <c r="C125" s="104">
        <v>4848</v>
      </c>
      <c r="D125" s="135" t="s">
        <v>3207</v>
      </c>
      <c r="E125" s="105" t="s">
        <v>2417</v>
      </c>
      <c r="F125" s="137" t="s">
        <v>3208</v>
      </c>
      <c r="G125" s="106" t="s">
        <v>2738</v>
      </c>
      <c r="H125" s="129">
        <v>150</v>
      </c>
      <c r="I125" s="107">
        <v>-26</v>
      </c>
      <c r="J125" s="132" t="s">
        <v>2186</v>
      </c>
      <c r="K125" s="139" t="str">
        <f t="shared" si="3"/>
        <v>фото1</v>
      </c>
      <c r="L125" s="139" t="str">
        <f>HYPERLINK("http://www.gardenbulbs.ru/images/Bushes_CL/thumbnails/"&amp;N125&amp;".jpg","фото2")</f>
        <v>фото2</v>
      </c>
      <c r="M125" s="127" t="s">
        <v>1939</v>
      </c>
      <c r="N125" s="128" t="s">
        <v>1940</v>
      </c>
      <c r="O125" s="78"/>
      <c r="P125" s="131">
        <v>290</v>
      </c>
      <c r="Q125" s="71"/>
    </row>
    <row r="126" spans="1:17" ht="89.25">
      <c r="A126" s="76">
        <v>118</v>
      </c>
      <c r="B126" s="142" t="s">
        <v>1613</v>
      </c>
      <c r="C126" s="104">
        <v>10176</v>
      </c>
      <c r="D126" s="135" t="s">
        <v>2414</v>
      </c>
      <c r="E126" s="105" t="s">
        <v>1673</v>
      </c>
      <c r="F126" s="137" t="s">
        <v>1674</v>
      </c>
      <c r="G126" s="106" t="s">
        <v>1675</v>
      </c>
      <c r="H126" s="129" t="s">
        <v>3237</v>
      </c>
      <c r="I126" s="107">
        <v>-34</v>
      </c>
      <c r="J126" s="132" t="s">
        <v>1676</v>
      </c>
      <c r="K126" s="139" t="str">
        <f t="shared" si="3"/>
        <v>фото1</v>
      </c>
      <c r="L126" s="139" t="str">
        <f>HYPERLINK("http://www.gardenbulbs.ru/images/Bushes_CL/thumbnails/"&amp;N126&amp;".jpg","фото2")</f>
        <v>фото2</v>
      </c>
      <c r="M126" s="127" t="s">
        <v>1677</v>
      </c>
      <c r="N126" s="128" t="s">
        <v>1678</v>
      </c>
      <c r="O126" s="78"/>
      <c r="P126" s="131" t="s">
        <v>1051</v>
      </c>
      <c r="Q126" s="71"/>
    </row>
    <row r="127" spans="1:17" ht="89.25">
      <c r="A127" s="76">
        <v>119</v>
      </c>
      <c r="B127" s="142" t="s">
        <v>1613</v>
      </c>
      <c r="C127" s="104">
        <v>10177</v>
      </c>
      <c r="D127" s="135" t="s">
        <v>2414</v>
      </c>
      <c r="E127" s="105" t="s">
        <v>1679</v>
      </c>
      <c r="F127" s="137" t="s">
        <v>1680</v>
      </c>
      <c r="G127" s="106" t="s">
        <v>1681</v>
      </c>
      <c r="H127" s="129" t="s">
        <v>3237</v>
      </c>
      <c r="I127" s="107">
        <v>-34</v>
      </c>
      <c r="J127" s="132" t="s">
        <v>1361</v>
      </c>
      <c r="K127" s="139" t="str">
        <f t="shared" si="3"/>
        <v>фото1</v>
      </c>
      <c r="L127" s="139" t="str">
        <f>HYPERLINK("http://www.gardenbulbs.ru/images/Bushes_CL/thumbnails/"&amp;N127&amp;".jpg","фото2")</f>
        <v>фото2</v>
      </c>
      <c r="M127" s="127" t="s">
        <v>1682</v>
      </c>
      <c r="N127" s="128" t="s">
        <v>1683</v>
      </c>
      <c r="O127" s="78"/>
      <c r="P127" s="131" t="s">
        <v>1051</v>
      </c>
      <c r="Q127" s="71"/>
    </row>
    <row r="128" spans="1:17" ht="63.75">
      <c r="A128" s="76">
        <v>120</v>
      </c>
      <c r="B128" s="142"/>
      <c r="C128" s="104">
        <v>6163</v>
      </c>
      <c r="D128" s="135" t="s">
        <v>1222</v>
      </c>
      <c r="E128" s="105" t="s">
        <v>1227</v>
      </c>
      <c r="F128" s="137" t="s">
        <v>1248</v>
      </c>
      <c r="G128" s="106" t="s">
        <v>1276</v>
      </c>
      <c r="H128" s="129">
        <v>80</v>
      </c>
      <c r="I128" s="107">
        <v>-35</v>
      </c>
      <c r="J128" s="132" t="s">
        <v>2186</v>
      </c>
      <c r="K128" s="139" t="str">
        <f t="shared" si="3"/>
        <v>фото1</v>
      </c>
      <c r="L128" s="139" t="str">
        <f>HYPERLINK("http://www.gardenbulbs.ru/images/Bushes_CL/thumbnails/"&amp;N128&amp;".jpg","фото2")</f>
        <v>фото2</v>
      </c>
      <c r="M128" s="127" t="s">
        <v>1299</v>
      </c>
      <c r="N128" s="128" t="s">
        <v>1300</v>
      </c>
      <c r="O128" s="78"/>
      <c r="P128" s="131">
        <v>290</v>
      </c>
      <c r="Q128" s="71"/>
    </row>
    <row r="129" spans="1:17" ht="38.25">
      <c r="A129" s="76">
        <v>121</v>
      </c>
      <c r="B129" s="142"/>
      <c r="C129" s="104">
        <v>7318</v>
      </c>
      <c r="D129" s="135" t="s">
        <v>3001</v>
      </c>
      <c r="E129" s="105" t="s">
        <v>2457</v>
      </c>
      <c r="F129" s="137" t="s">
        <v>3002</v>
      </c>
      <c r="G129" s="106" t="s">
        <v>2739</v>
      </c>
      <c r="H129" s="129" t="s">
        <v>3003</v>
      </c>
      <c r="I129" s="107">
        <v>-29</v>
      </c>
      <c r="J129" s="132" t="s">
        <v>1128</v>
      </c>
      <c r="K129" s="139" t="str">
        <f t="shared" si="3"/>
        <v>фото1</v>
      </c>
      <c r="L129" s="139" t="str">
        <f>HYPERLINK("http://www.gardenbulbs.ru/images/Bushes_CL/thumbnails/"&amp;N129&amp;".jpg","фото2")</f>
        <v>фото2</v>
      </c>
      <c r="M129" s="127" t="s">
        <v>1941</v>
      </c>
      <c r="N129" s="128" t="s">
        <v>1942</v>
      </c>
      <c r="O129" s="78"/>
      <c r="P129" s="131" t="s">
        <v>1051</v>
      </c>
      <c r="Q129" s="71"/>
    </row>
    <row r="130" spans="1:17" ht="51">
      <c r="A130" s="76">
        <v>122</v>
      </c>
      <c r="B130" s="142"/>
      <c r="C130" s="104">
        <v>4851</v>
      </c>
      <c r="D130" s="135" t="s">
        <v>3214</v>
      </c>
      <c r="E130" s="105" t="s">
        <v>2514</v>
      </c>
      <c r="F130" s="137" t="s">
        <v>3215</v>
      </c>
      <c r="G130" s="106" t="s">
        <v>2628</v>
      </c>
      <c r="H130" s="129">
        <v>30</v>
      </c>
      <c r="I130" s="107">
        <v>-26</v>
      </c>
      <c r="J130" s="132" t="s">
        <v>1217</v>
      </c>
      <c r="K130" s="139" t="str">
        <f t="shared" si="3"/>
        <v>фото1</v>
      </c>
      <c r="L130" s="138"/>
      <c r="M130" s="127" t="s">
        <v>3215</v>
      </c>
      <c r="N130" s="128"/>
      <c r="O130" s="78"/>
      <c r="P130" s="131" t="s">
        <v>1051</v>
      </c>
      <c r="Q130" s="71"/>
    </row>
    <row r="131" spans="1:17" ht="63.75">
      <c r="A131" s="76">
        <v>123</v>
      </c>
      <c r="B131" s="142"/>
      <c r="C131" s="104">
        <v>4998</v>
      </c>
      <c r="D131" s="135" t="s">
        <v>3214</v>
      </c>
      <c r="E131" s="105" t="s">
        <v>1129</v>
      </c>
      <c r="F131" s="137" t="s">
        <v>1368</v>
      </c>
      <c r="G131" s="106" t="s">
        <v>1369</v>
      </c>
      <c r="H131" s="129" t="s">
        <v>3271</v>
      </c>
      <c r="I131" s="107">
        <v>-29</v>
      </c>
      <c r="J131" s="132" t="s">
        <v>1217</v>
      </c>
      <c r="K131" s="139" t="str">
        <f t="shared" si="3"/>
        <v>фото1</v>
      </c>
      <c r="L131" s="138"/>
      <c r="M131" s="127" t="s">
        <v>1370</v>
      </c>
      <c r="N131" s="128"/>
      <c r="O131" s="78"/>
      <c r="P131" s="131" t="s">
        <v>1051</v>
      </c>
      <c r="Q131" s="71"/>
    </row>
    <row r="132" spans="1:17" ht="76.5">
      <c r="A132" s="76">
        <v>124</v>
      </c>
      <c r="B132" s="142"/>
      <c r="C132" s="104">
        <v>4999</v>
      </c>
      <c r="D132" s="135" t="s">
        <v>3214</v>
      </c>
      <c r="E132" s="105" t="s">
        <v>1130</v>
      </c>
      <c r="F132" s="137" t="s">
        <v>1371</v>
      </c>
      <c r="G132" s="106" t="s">
        <v>1372</v>
      </c>
      <c r="H132" s="129" t="s">
        <v>1373</v>
      </c>
      <c r="I132" s="107">
        <v>-29</v>
      </c>
      <c r="J132" s="132" t="s">
        <v>1217</v>
      </c>
      <c r="K132" s="139" t="str">
        <f t="shared" si="3"/>
        <v>фото1</v>
      </c>
      <c r="L132" s="139" t="str">
        <f>HYPERLINK("http://www.gardenbulbs.ru/images/Bushes_CL/thumbnails/"&amp;N132&amp;".jpg","фото2")</f>
        <v>фото2</v>
      </c>
      <c r="M132" s="127" t="s">
        <v>1374</v>
      </c>
      <c r="N132" s="128" t="s">
        <v>1375</v>
      </c>
      <c r="O132" s="78"/>
      <c r="P132" s="131" t="s">
        <v>1051</v>
      </c>
      <c r="Q132" s="71"/>
    </row>
    <row r="133" spans="1:17" ht="51">
      <c r="A133" s="76">
        <v>125</v>
      </c>
      <c r="B133" s="142"/>
      <c r="C133" s="104">
        <v>5000</v>
      </c>
      <c r="D133" s="135" t="s">
        <v>3214</v>
      </c>
      <c r="E133" s="105" t="s">
        <v>1131</v>
      </c>
      <c r="F133" s="137" t="s">
        <v>1376</v>
      </c>
      <c r="G133" s="106" t="s">
        <v>1377</v>
      </c>
      <c r="H133" s="129" t="s">
        <v>1373</v>
      </c>
      <c r="I133" s="107">
        <v>-29</v>
      </c>
      <c r="J133" s="132" t="s">
        <v>1217</v>
      </c>
      <c r="K133" s="139" t="str">
        <f t="shared" si="3"/>
        <v>фото1</v>
      </c>
      <c r="L133" s="139" t="str">
        <f>HYPERLINK("http://www.gardenbulbs.ru/images/Bushes_CL/thumbnails/"&amp;N133&amp;".jpg","фото2")</f>
        <v>фото2</v>
      </c>
      <c r="M133" s="127" t="s">
        <v>1378</v>
      </c>
      <c r="N133" s="128" t="s">
        <v>1379</v>
      </c>
      <c r="O133" s="78"/>
      <c r="P133" s="131" t="s">
        <v>1051</v>
      </c>
      <c r="Q133" s="71"/>
    </row>
    <row r="134" spans="1:17" ht="51">
      <c r="A134" s="76">
        <v>126</v>
      </c>
      <c r="B134" s="142"/>
      <c r="C134" s="104">
        <v>5500</v>
      </c>
      <c r="D134" s="135" t="s">
        <v>2740</v>
      </c>
      <c r="E134" s="105" t="s">
        <v>2741</v>
      </c>
      <c r="F134" s="137" t="s">
        <v>2742</v>
      </c>
      <c r="G134" s="106" t="s">
        <v>2743</v>
      </c>
      <c r="H134" s="129" t="s">
        <v>3258</v>
      </c>
      <c r="I134" s="107">
        <v>-34</v>
      </c>
      <c r="J134" s="132" t="s">
        <v>2186</v>
      </c>
      <c r="K134" s="139" t="str">
        <f t="shared" si="3"/>
        <v>фото1</v>
      </c>
      <c r="L134" s="138"/>
      <c r="M134" s="127" t="s">
        <v>2742</v>
      </c>
      <c r="N134" s="128"/>
      <c r="O134" s="78"/>
      <c r="P134" s="131">
        <v>290</v>
      </c>
      <c r="Q134" s="71"/>
    </row>
    <row r="135" spans="1:17" ht="30">
      <c r="A135" s="76">
        <v>127</v>
      </c>
      <c r="B135" s="142"/>
      <c r="C135" s="104">
        <v>4852</v>
      </c>
      <c r="D135" s="135" t="s">
        <v>3216</v>
      </c>
      <c r="E135" s="105" t="s">
        <v>2375</v>
      </c>
      <c r="F135" s="137" t="s">
        <v>3217</v>
      </c>
      <c r="G135" s="106" t="s">
        <v>2744</v>
      </c>
      <c r="H135" s="129" t="s">
        <v>2335</v>
      </c>
      <c r="I135" s="107">
        <v>-34</v>
      </c>
      <c r="J135" s="132" t="s">
        <v>2184</v>
      </c>
      <c r="K135" s="139" t="str">
        <f t="shared" si="3"/>
        <v>фото1</v>
      </c>
      <c r="L135" s="139" t="str">
        <f>HYPERLINK("http://www.gardenbulbs.ru/images/Bushes_CL/thumbnails/"&amp;N135&amp;".jpg","фото2")</f>
        <v>фото2</v>
      </c>
      <c r="M135" s="127" t="s">
        <v>1943</v>
      </c>
      <c r="N135" s="128" t="s">
        <v>1944</v>
      </c>
      <c r="O135" s="78"/>
      <c r="P135" s="131">
        <v>290</v>
      </c>
      <c r="Q135" s="71"/>
    </row>
    <row r="136" spans="1:17" ht="51">
      <c r="A136" s="76">
        <v>128</v>
      </c>
      <c r="B136" s="142"/>
      <c r="C136" s="104">
        <v>4996</v>
      </c>
      <c r="D136" s="135" t="s">
        <v>3218</v>
      </c>
      <c r="E136" s="105" t="s">
        <v>1380</v>
      </c>
      <c r="F136" s="137" t="s">
        <v>1381</v>
      </c>
      <c r="G136" s="106" t="s">
        <v>1382</v>
      </c>
      <c r="H136" s="129" t="s">
        <v>3243</v>
      </c>
      <c r="I136" s="107">
        <v>-34</v>
      </c>
      <c r="J136" s="132" t="s">
        <v>2186</v>
      </c>
      <c r="K136" s="139" t="str">
        <f t="shared" si="3"/>
        <v>фото1</v>
      </c>
      <c r="L136" s="139" t="str">
        <f>HYPERLINK("http://www.gardenbulbs.ru/images/Bushes_CL/thumbnails/"&amp;N136&amp;".jpg","фото2")</f>
        <v>фото2</v>
      </c>
      <c r="M136" s="127" t="s">
        <v>1383</v>
      </c>
      <c r="N136" s="128" t="s">
        <v>1384</v>
      </c>
      <c r="O136" s="78"/>
      <c r="P136" s="131">
        <v>290</v>
      </c>
      <c r="Q136" s="71"/>
    </row>
    <row r="137" spans="1:17" ht="30">
      <c r="A137" s="76">
        <v>129</v>
      </c>
      <c r="B137" s="142"/>
      <c r="C137" s="104">
        <v>4853</v>
      </c>
      <c r="D137" s="135" t="s">
        <v>3218</v>
      </c>
      <c r="E137" s="105" t="s">
        <v>3255</v>
      </c>
      <c r="F137" s="137" t="s">
        <v>2379</v>
      </c>
      <c r="G137" s="106" t="s">
        <v>2745</v>
      </c>
      <c r="H137" s="129">
        <v>30</v>
      </c>
      <c r="I137" s="107">
        <v>-34</v>
      </c>
      <c r="J137" s="132" t="s">
        <v>2186</v>
      </c>
      <c r="K137" s="139" t="str">
        <f t="shared" si="3"/>
        <v>фото1</v>
      </c>
      <c r="L137" s="138"/>
      <c r="M137" s="127" t="s">
        <v>1945</v>
      </c>
      <c r="N137" s="128"/>
      <c r="O137" s="78"/>
      <c r="P137" s="131">
        <v>290</v>
      </c>
      <c r="Q137" s="71"/>
    </row>
    <row r="138" spans="1:17" ht="51">
      <c r="A138" s="76">
        <v>130</v>
      </c>
      <c r="B138" s="142"/>
      <c r="C138" s="104">
        <v>4854</v>
      </c>
      <c r="D138" s="135" t="s">
        <v>3218</v>
      </c>
      <c r="E138" s="105" t="s">
        <v>2377</v>
      </c>
      <c r="F138" s="137" t="s">
        <v>2378</v>
      </c>
      <c r="G138" s="106" t="s">
        <v>2746</v>
      </c>
      <c r="H138" s="129">
        <v>50</v>
      </c>
      <c r="I138" s="107">
        <v>-34</v>
      </c>
      <c r="J138" s="132" t="s">
        <v>2186</v>
      </c>
      <c r="K138" s="139" t="str">
        <f t="shared" ref="K138:K201" si="5">HYPERLINK("http://www.gardenbulbs.ru/images/Bushes_CL/thumbnails/"&amp;M138&amp;".jpg","фото1")</f>
        <v>фото1</v>
      </c>
      <c r="L138" s="138"/>
      <c r="M138" s="127" t="s">
        <v>1946</v>
      </c>
      <c r="N138" s="128"/>
      <c r="O138" s="78"/>
      <c r="P138" s="131">
        <v>290</v>
      </c>
      <c r="Q138" s="71"/>
    </row>
    <row r="139" spans="1:17" ht="38.25">
      <c r="A139" s="76">
        <v>131</v>
      </c>
      <c r="B139" s="142"/>
      <c r="C139" s="104">
        <v>4856</v>
      </c>
      <c r="D139" s="135" t="s">
        <v>3218</v>
      </c>
      <c r="E139" s="105" t="s">
        <v>2358</v>
      </c>
      <c r="F139" s="137" t="s">
        <v>2376</v>
      </c>
      <c r="G139" s="106" t="s">
        <v>2747</v>
      </c>
      <c r="H139" s="129">
        <v>40</v>
      </c>
      <c r="I139" s="107">
        <v>-34</v>
      </c>
      <c r="J139" s="132" t="s">
        <v>2186</v>
      </c>
      <c r="K139" s="139" t="str">
        <f t="shared" si="5"/>
        <v>фото1</v>
      </c>
      <c r="L139" s="138"/>
      <c r="M139" s="127" t="s">
        <v>1947</v>
      </c>
      <c r="N139" s="128"/>
      <c r="O139" s="78"/>
      <c r="P139" s="131">
        <v>290</v>
      </c>
      <c r="Q139" s="71"/>
    </row>
    <row r="140" spans="1:17" ht="89.25">
      <c r="A140" s="76">
        <v>132</v>
      </c>
      <c r="B140" s="142" t="s">
        <v>1045</v>
      </c>
      <c r="C140" s="104">
        <v>10900</v>
      </c>
      <c r="D140" s="135" t="s">
        <v>3000</v>
      </c>
      <c r="E140" s="105" t="s">
        <v>1133</v>
      </c>
      <c r="F140" s="137" t="s">
        <v>1132</v>
      </c>
      <c r="G140" s="106" t="s">
        <v>1134</v>
      </c>
      <c r="H140" s="129" t="s">
        <v>3282</v>
      </c>
      <c r="I140" s="107">
        <v>-34</v>
      </c>
      <c r="J140" s="132" t="s">
        <v>2186</v>
      </c>
      <c r="K140" s="139" t="str">
        <f t="shared" si="5"/>
        <v>фото1</v>
      </c>
      <c r="L140" s="139" t="str">
        <f>HYPERLINK("http://www.gardenbulbs.ru/images/Bushes_CL/thumbnails/"&amp;N140&amp;".jpg","фото2")</f>
        <v>фото2</v>
      </c>
      <c r="M140" s="127" t="s">
        <v>282</v>
      </c>
      <c r="N140" s="128" t="s">
        <v>283</v>
      </c>
      <c r="O140" s="78"/>
      <c r="P140" s="131">
        <v>290</v>
      </c>
      <c r="Q140" s="71"/>
    </row>
    <row r="141" spans="1:17" ht="38.25">
      <c r="A141" s="76">
        <v>133</v>
      </c>
      <c r="B141" s="142"/>
      <c r="C141" s="104">
        <v>4857</v>
      </c>
      <c r="D141" s="135" t="s">
        <v>3000</v>
      </c>
      <c r="E141" s="105" t="s">
        <v>2513</v>
      </c>
      <c r="F141" s="137" t="s">
        <v>3219</v>
      </c>
      <c r="G141" s="106" t="s">
        <v>2627</v>
      </c>
      <c r="H141" s="129">
        <v>200</v>
      </c>
      <c r="I141" s="107">
        <v>-28</v>
      </c>
      <c r="J141" s="132" t="s">
        <v>2184</v>
      </c>
      <c r="K141" s="139" t="str">
        <f t="shared" si="5"/>
        <v>фото1</v>
      </c>
      <c r="L141" s="138"/>
      <c r="M141" s="127" t="s">
        <v>1948</v>
      </c>
      <c r="N141" s="128"/>
      <c r="O141" s="78"/>
      <c r="P141" s="131">
        <v>370</v>
      </c>
      <c r="Q141" s="71"/>
    </row>
    <row r="142" spans="1:17" ht="38.25">
      <c r="A142" s="76">
        <v>134</v>
      </c>
      <c r="B142" s="142"/>
      <c r="C142" s="104">
        <v>4860</v>
      </c>
      <c r="D142" s="135" t="s">
        <v>2610</v>
      </c>
      <c r="E142" s="105" t="s">
        <v>2503</v>
      </c>
      <c r="F142" s="137" t="s">
        <v>2609</v>
      </c>
      <c r="G142" s="106" t="s">
        <v>2618</v>
      </c>
      <c r="H142" s="129" t="s">
        <v>2504</v>
      </c>
      <c r="I142" s="107">
        <v>-34</v>
      </c>
      <c r="J142" s="132" t="s">
        <v>2186</v>
      </c>
      <c r="K142" s="139" t="str">
        <f t="shared" si="5"/>
        <v>фото1</v>
      </c>
      <c r="L142" s="138"/>
      <c r="M142" s="127" t="s">
        <v>2609</v>
      </c>
      <c r="N142" s="128"/>
      <c r="O142" s="78"/>
      <c r="P142" s="131">
        <v>370</v>
      </c>
      <c r="Q142" s="71"/>
    </row>
    <row r="143" spans="1:17" ht="30">
      <c r="A143" s="76">
        <v>135</v>
      </c>
      <c r="B143" s="142"/>
      <c r="C143" s="104">
        <v>4861</v>
      </c>
      <c r="D143" s="135" t="s">
        <v>2610</v>
      </c>
      <c r="E143" s="105" t="s">
        <v>2505</v>
      </c>
      <c r="F143" s="137" t="s">
        <v>2611</v>
      </c>
      <c r="G143" s="106" t="s">
        <v>2619</v>
      </c>
      <c r="H143" s="129">
        <v>170</v>
      </c>
      <c r="I143" s="107">
        <v>-30</v>
      </c>
      <c r="J143" s="132" t="s">
        <v>2186</v>
      </c>
      <c r="K143" s="139" t="str">
        <f t="shared" si="5"/>
        <v>фото1</v>
      </c>
      <c r="L143" s="138"/>
      <c r="M143" s="127" t="s">
        <v>2611</v>
      </c>
      <c r="N143" s="128"/>
      <c r="O143" s="78"/>
      <c r="P143" s="131">
        <v>370</v>
      </c>
      <c r="Q143" s="71"/>
    </row>
    <row r="144" spans="1:17" ht="38.25">
      <c r="A144" s="76">
        <v>136</v>
      </c>
      <c r="B144" s="142"/>
      <c r="C144" s="104">
        <v>4862</v>
      </c>
      <c r="D144" s="135" t="s">
        <v>2610</v>
      </c>
      <c r="E144" s="105" t="s">
        <v>2506</v>
      </c>
      <c r="F144" s="137" t="s">
        <v>2612</v>
      </c>
      <c r="G144" s="106" t="s">
        <v>2620</v>
      </c>
      <c r="H144" s="129" t="s">
        <v>2507</v>
      </c>
      <c r="I144" s="107">
        <v>-30</v>
      </c>
      <c r="J144" s="132" t="s">
        <v>2189</v>
      </c>
      <c r="K144" s="139" t="str">
        <f t="shared" si="5"/>
        <v>фото1</v>
      </c>
      <c r="L144" s="138"/>
      <c r="M144" s="127" t="s">
        <v>1949</v>
      </c>
      <c r="N144" s="128"/>
      <c r="O144" s="78"/>
      <c r="P144" s="131">
        <v>370</v>
      </c>
      <c r="Q144" s="71"/>
    </row>
    <row r="145" spans="1:17" ht="63.75">
      <c r="A145" s="76">
        <v>137</v>
      </c>
      <c r="B145" s="142"/>
      <c r="C145" s="104">
        <v>7314</v>
      </c>
      <c r="D145" s="135" t="s">
        <v>2748</v>
      </c>
      <c r="E145" s="105" t="s">
        <v>2749</v>
      </c>
      <c r="F145" s="137" t="s">
        <v>2613</v>
      </c>
      <c r="G145" s="106" t="s">
        <v>2750</v>
      </c>
      <c r="H145" s="129">
        <v>100</v>
      </c>
      <c r="I145" s="107">
        <v>-29</v>
      </c>
      <c r="J145" s="132" t="s">
        <v>2184</v>
      </c>
      <c r="K145" s="139" t="str">
        <f t="shared" si="5"/>
        <v>фото1</v>
      </c>
      <c r="L145" s="139" t="str">
        <f>HYPERLINK("http://www.gardenbulbs.ru/images/Bushes_CL/thumbnails/"&amp;N145&amp;".jpg","фото2")</f>
        <v>фото2</v>
      </c>
      <c r="M145" s="127" t="s">
        <v>1950</v>
      </c>
      <c r="N145" s="128" t="s">
        <v>1951</v>
      </c>
      <c r="O145" s="78"/>
      <c r="P145" s="131">
        <v>290</v>
      </c>
      <c r="Q145" s="71"/>
    </row>
    <row r="146" spans="1:17" ht="76.5">
      <c r="A146" s="76">
        <v>138</v>
      </c>
      <c r="B146" s="142"/>
      <c r="C146" s="104">
        <v>7271</v>
      </c>
      <c r="D146" s="135" t="s">
        <v>2924</v>
      </c>
      <c r="E146" s="105" t="s">
        <v>2925</v>
      </c>
      <c r="F146" s="137" t="s">
        <v>2926</v>
      </c>
      <c r="G146" s="106" t="s">
        <v>2751</v>
      </c>
      <c r="H146" s="129" t="s">
        <v>2927</v>
      </c>
      <c r="I146" s="107">
        <v>-40</v>
      </c>
      <c r="J146" s="132" t="s">
        <v>2200</v>
      </c>
      <c r="K146" s="139" t="str">
        <f t="shared" si="5"/>
        <v>фото1</v>
      </c>
      <c r="L146" s="139" t="str">
        <f>HYPERLINK("http://www.gardenbulbs.ru/images/Bushes_CL/thumbnails/"&amp;N146&amp;".jpg","фото2")</f>
        <v>фото2</v>
      </c>
      <c r="M146" s="127" t="s">
        <v>1952</v>
      </c>
      <c r="N146" s="128" t="s">
        <v>1953</v>
      </c>
      <c r="O146" s="78"/>
      <c r="P146" s="131">
        <v>370</v>
      </c>
      <c r="Q146" s="71"/>
    </row>
    <row r="147" spans="1:17" ht="51">
      <c r="A147" s="76">
        <v>139</v>
      </c>
      <c r="B147" s="142"/>
      <c r="C147" s="104">
        <v>7315</v>
      </c>
      <c r="D147" s="135" t="s">
        <v>2996</v>
      </c>
      <c r="E147" s="105" t="s">
        <v>2752</v>
      </c>
      <c r="F147" s="137" t="s">
        <v>3372</v>
      </c>
      <c r="G147" s="106" t="s">
        <v>2997</v>
      </c>
      <c r="H147" s="129">
        <v>300</v>
      </c>
      <c r="I147" s="107">
        <v>-28</v>
      </c>
      <c r="J147" s="132" t="s">
        <v>2189</v>
      </c>
      <c r="K147" s="139" t="str">
        <f t="shared" si="5"/>
        <v>фото1</v>
      </c>
      <c r="L147" s="139" t="str">
        <f>HYPERLINK("http://www.gardenbulbs.ru/images/Bushes_CL/thumbnails/"&amp;N147&amp;".jpg","фото2")</f>
        <v>фото2</v>
      </c>
      <c r="M147" s="127" t="s">
        <v>1954</v>
      </c>
      <c r="N147" s="128" t="s">
        <v>1955</v>
      </c>
      <c r="O147" s="78"/>
      <c r="P147" s="131">
        <v>370</v>
      </c>
      <c r="Q147" s="71"/>
    </row>
    <row r="148" spans="1:17" ht="51">
      <c r="A148" s="76">
        <v>140</v>
      </c>
      <c r="B148" s="142"/>
      <c r="C148" s="104">
        <v>4863</v>
      </c>
      <c r="D148" s="135" t="s">
        <v>3374</v>
      </c>
      <c r="E148" s="105" t="s">
        <v>2388</v>
      </c>
      <c r="F148" s="137" t="s">
        <v>2389</v>
      </c>
      <c r="G148" s="106" t="s">
        <v>3165</v>
      </c>
      <c r="H148" s="129">
        <v>130</v>
      </c>
      <c r="I148" s="107">
        <v>-30</v>
      </c>
      <c r="J148" s="132" t="s">
        <v>2211</v>
      </c>
      <c r="K148" s="139" t="str">
        <f t="shared" si="5"/>
        <v>фото1</v>
      </c>
      <c r="L148" s="138"/>
      <c r="M148" s="127" t="s">
        <v>2389</v>
      </c>
      <c r="N148" s="128"/>
      <c r="O148" s="78"/>
      <c r="P148" s="131">
        <v>290</v>
      </c>
      <c r="Q148" s="71"/>
    </row>
    <row r="149" spans="1:17" ht="51">
      <c r="A149" s="76">
        <v>141</v>
      </c>
      <c r="B149" s="142"/>
      <c r="C149" s="104">
        <v>10178</v>
      </c>
      <c r="D149" s="135" t="s">
        <v>3374</v>
      </c>
      <c r="E149" s="105" t="s">
        <v>1684</v>
      </c>
      <c r="F149" s="137" t="s">
        <v>2389</v>
      </c>
      <c r="G149" s="106" t="s">
        <v>3165</v>
      </c>
      <c r="H149" s="129">
        <v>130</v>
      </c>
      <c r="I149" s="107">
        <v>-30</v>
      </c>
      <c r="J149" s="132" t="s">
        <v>1320</v>
      </c>
      <c r="K149" s="139" t="str">
        <f t="shared" si="5"/>
        <v>фото1</v>
      </c>
      <c r="L149" s="138"/>
      <c r="M149" s="127" t="s">
        <v>2389</v>
      </c>
      <c r="N149" s="128"/>
      <c r="O149" s="78"/>
      <c r="P149" s="131" t="s">
        <v>1051</v>
      </c>
      <c r="Q149" s="71"/>
    </row>
    <row r="150" spans="1:17" ht="38.25">
      <c r="A150" s="76">
        <v>142</v>
      </c>
      <c r="B150" s="142"/>
      <c r="C150" s="104">
        <v>4896</v>
      </c>
      <c r="D150" s="135" t="s">
        <v>3374</v>
      </c>
      <c r="E150" s="105" t="s">
        <v>2390</v>
      </c>
      <c r="F150" s="137" t="s">
        <v>3281</v>
      </c>
      <c r="G150" s="106" t="s">
        <v>3166</v>
      </c>
      <c r="H150" s="129">
        <v>100</v>
      </c>
      <c r="I150" s="107">
        <v>-30</v>
      </c>
      <c r="J150" s="132" t="s">
        <v>2186</v>
      </c>
      <c r="K150" s="139" t="str">
        <f t="shared" si="5"/>
        <v>фото1</v>
      </c>
      <c r="L150" s="138"/>
      <c r="M150" s="127" t="s">
        <v>3281</v>
      </c>
      <c r="N150" s="128"/>
      <c r="O150" s="78"/>
      <c r="P150" s="131">
        <v>290</v>
      </c>
      <c r="Q150" s="71"/>
    </row>
    <row r="151" spans="1:17" ht="45">
      <c r="A151" s="76">
        <v>143</v>
      </c>
      <c r="B151" s="142" t="s">
        <v>1045</v>
      </c>
      <c r="C151" s="104">
        <v>10901</v>
      </c>
      <c r="D151" s="135" t="s">
        <v>3374</v>
      </c>
      <c r="E151" s="105" t="s">
        <v>1136</v>
      </c>
      <c r="F151" s="137" t="s">
        <v>1135</v>
      </c>
      <c r="G151" s="106" t="s">
        <v>1137</v>
      </c>
      <c r="H151" s="129" t="s">
        <v>1715</v>
      </c>
      <c r="I151" s="107">
        <v>-35</v>
      </c>
      <c r="J151" s="132" t="s">
        <v>2186</v>
      </c>
      <c r="K151" s="139" t="str">
        <f t="shared" si="5"/>
        <v>фото1</v>
      </c>
      <c r="L151" s="138"/>
      <c r="M151" s="127" t="s">
        <v>284</v>
      </c>
      <c r="N151" s="128"/>
      <c r="O151" s="78"/>
      <c r="P151" s="131" t="s">
        <v>1051</v>
      </c>
      <c r="Q151" s="71"/>
    </row>
    <row r="152" spans="1:17" ht="60">
      <c r="A152" s="76">
        <v>144</v>
      </c>
      <c r="B152" s="142" t="s">
        <v>1045</v>
      </c>
      <c r="C152" s="104">
        <v>10902</v>
      </c>
      <c r="D152" s="135" t="s">
        <v>3374</v>
      </c>
      <c r="E152" s="105" t="s">
        <v>1139</v>
      </c>
      <c r="F152" s="137" t="s">
        <v>1138</v>
      </c>
      <c r="G152" s="106" t="s">
        <v>1140</v>
      </c>
      <c r="H152" s="129" t="s">
        <v>2467</v>
      </c>
      <c r="I152" s="107">
        <v>-35</v>
      </c>
      <c r="J152" s="132" t="s">
        <v>2186</v>
      </c>
      <c r="K152" s="139" t="str">
        <f t="shared" si="5"/>
        <v>фото1</v>
      </c>
      <c r="L152" s="139" t="str">
        <f>HYPERLINK("http://www.gardenbulbs.ru/images/Bushes_CL/thumbnails/"&amp;N152&amp;".jpg","фото2")</f>
        <v>фото2</v>
      </c>
      <c r="M152" s="127" t="s">
        <v>285</v>
      </c>
      <c r="N152" s="128" t="s">
        <v>286</v>
      </c>
      <c r="O152" s="78"/>
      <c r="P152" s="131" t="s">
        <v>1051</v>
      </c>
      <c r="Q152" s="71"/>
    </row>
    <row r="153" spans="1:17" ht="45">
      <c r="A153" s="76">
        <v>145</v>
      </c>
      <c r="B153" s="142" t="s">
        <v>1045</v>
      </c>
      <c r="C153" s="104">
        <v>10903</v>
      </c>
      <c r="D153" s="135" t="s">
        <v>3374</v>
      </c>
      <c r="E153" s="105" t="s">
        <v>1142</v>
      </c>
      <c r="F153" s="137" t="s">
        <v>1141</v>
      </c>
      <c r="G153" s="106" t="s">
        <v>273</v>
      </c>
      <c r="H153" s="129">
        <v>130</v>
      </c>
      <c r="I153" s="107">
        <v>-35</v>
      </c>
      <c r="J153" s="132" t="s">
        <v>2186</v>
      </c>
      <c r="K153" s="139" t="str">
        <f t="shared" si="5"/>
        <v>фото1</v>
      </c>
      <c r="L153" s="139" t="str">
        <f>HYPERLINK("http://www.gardenbulbs.ru/images/Bushes_CL/thumbnails/"&amp;N153&amp;".jpg","фото2")</f>
        <v>фото2</v>
      </c>
      <c r="M153" s="127" t="s">
        <v>287</v>
      </c>
      <c r="N153" s="128" t="s">
        <v>288</v>
      </c>
      <c r="O153" s="78"/>
      <c r="P153" s="131" t="s">
        <v>1051</v>
      </c>
      <c r="Q153" s="71"/>
    </row>
    <row r="154" spans="1:17" ht="45">
      <c r="A154" s="76">
        <v>146</v>
      </c>
      <c r="B154" s="142"/>
      <c r="C154" s="104">
        <v>4864</v>
      </c>
      <c r="D154" s="135" t="s">
        <v>3374</v>
      </c>
      <c r="E154" s="105" t="s">
        <v>1143</v>
      </c>
      <c r="F154" s="137" t="s">
        <v>2392</v>
      </c>
      <c r="G154" s="106" t="s">
        <v>3167</v>
      </c>
      <c r="H154" s="129">
        <v>200</v>
      </c>
      <c r="I154" s="107">
        <v>-30</v>
      </c>
      <c r="J154" s="132" t="s">
        <v>1685</v>
      </c>
      <c r="K154" s="139" t="str">
        <f t="shared" si="5"/>
        <v>фото1</v>
      </c>
      <c r="L154" s="138"/>
      <c r="M154" s="127" t="s">
        <v>2392</v>
      </c>
      <c r="N154" s="128"/>
      <c r="O154" s="78"/>
      <c r="P154" s="131">
        <v>290</v>
      </c>
      <c r="Q154" s="71"/>
    </row>
    <row r="155" spans="1:17" ht="60">
      <c r="A155" s="76">
        <v>147</v>
      </c>
      <c r="B155" s="142"/>
      <c r="C155" s="104">
        <v>4865</v>
      </c>
      <c r="D155" s="135" t="s">
        <v>3374</v>
      </c>
      <c r="E155" s="105" t="s">
        <v>3279</v>
      </c>
      <c r="F155" s="137" t="s">
        <v>2531</v>
      </c>
      <c r="G155" s="106" t="s">
        <v>1686</v>
      </c>
      <c r="H155" s="129">
        <v>100</v>
      </c>
      <c r="I155" s="107">
        <v>-35</v>
      </c>
      <c r="J155" s="132" t="s">
        <v>1217</v>
      </c>
      <c r="K155" s="139" t="str">
        <f t="shared" si="5"/>
        <v>фото1</v>
      </c>
      <c r="L155" s="138"/>
      <c r="M155" s="127" t="s">
        <v>1956</v>
      </c>
      <c r="N155" s="128"/>
      <c r="O155" s="78"/>
      <c r="P155" s="131" t="s">
        <v>1051</v>
      </c>
      <c r="Q155" s="71"/>
    </row>
    <row r="156" spans="1:17" ht="60">
      <c r="A156" s="76">
        <v>148</v>
      </c>
      <c r="B156" s="142"/>
      <c r="C156" s="104">
        <v>4866</v>
      </c>
      <c r="D156" s="135" t="s">
        <v>3374</v>
      </c>
      <c r="E156" s="105" t="s">
        <v>2532</v>
      </c>
      <c r="F156" s="137" t="s">
        <v>3280</v>
      </c>
      <c r="G156" s="106" t="s">
        <v>1687</v>
      </c>
      <c r="H156" s="129">
        <v>150</v>
      </c>
      <c r="I156" s="107">
        <v>-35</v>
      </c>
      <c r="J156" s="132" t="s">
        <v>1217</v>
      </c>
      <c r="K156" s="139" t="str">
        <f t="shared" si="5"/>
        <v>фото1</v>
      </c>
      <c r="L156" s="139" t="str">
        <f>HYPERLINK("http://www.gardenbulbs.ru/images/Bushes_CL/thumbnails/"&amp;N156&amp;".jpg","фото2")</f>
        <v>фото2</v>
      </c>
      <c r="M156" s="127" t="s">
        <v>1957</v>
      </c>
      <c r="N156" s="128" t="s">
        <v>1958</v>
      </c>
      <c r="O156" s="78"/>
      <c r="P156" s="131" t="s">
        <v>1051</v>
      </c>
      <c r="Q156" s="71"/>
    </row>
    <row r="157" spans="1:17" ht="30">
      <c r="A157" s="76">
        <v>149</v>
      </c>
      <c r="B157" s="142"/>
      <c r="C157" s="104">
        <v>7265</v>
      </c>
      <c r="D157" s="135" t="s">
        <v>3283</v>
      </c>
      <c r="E157" s="105" t="s">
        <v>1144</v>
      </c>
      <c r="F157" s="137" t="s">
        <v>3375</v>
      </c>
      <c r="G157" s="106" t="s">
        <v>3284</v>
      </c>
      <c r="H157" s="129" t="s">
        <v>2335</v>
      </c>
      <c r="I157" s="107">
        <v>-29</v>
      </c>
      <c r="J157" s="132" t="s">
        <v>1217</v>
      </c>
      <c r="K157" s="139" t="str">
        <f t="shared" si="5"/>
        <v>фото1</v>
      </c>
      <c r="L157" s="138"/>
      <c r="M157" s="127" t="s">
        <v>3375</v>
      </c>
      <c r="N157" s="128"/>
      <c r="O157" s="78"/>
      <c r="P157" s="131" t="s">
        <v>1051</v>
      </c>
      <c r="Q157" s="71"/>
    </row>
    <row r="158" spans="1:17" ht="51">
      <c r="A158" s="76">
        <v>150</v>
      </c>
      <c r="B158" s="142"/>
      <c r="C158" s="104">
        <v>7266</v>
      </c>
      <c r="D158" s="135" t="s">
        <v>3283</v>
      </c>
      <c r="E158" s="105" t="s">
        <v>3285</v>
      </c>
      <c r="F158" s="137" t="s">
        <v>3286</v>
      </c>
      <c r="G158" s="106" t="s">
        <v>2753</v>
      </c>
      <c r="H158" s="129" t="s">
        <v>3287</v>
      </c>
      <c r="I158" s="107">
        <v>-39</v>
      </c>
      <c r="J158" s="132" t="s">
        <v>2186</v>
      </c>
      <c r="K158" s="139" t="str">
        <f t="shared" si="5"/>
        <v>фото1</v>
      </c>
      <c r="L158" s="139" t="str">
        <f>HYPERLINK("http://www.gardenbulbs.ru/images/Bushes_CL/thumbnails/"&amp;N158&amp;".jpg","фото2")</f>
        <v>фото2</v>
      </c>
      <c r="M158" s="127" t="s">
        <v>1959</v>
      </c>
      <c r="N158" s="128" t="s">
        <v>1960</v>
      </c>
      <c r="O158" s="78"/>
      <c r="P158" s="131">
        <v>290</v>
      </c>
      <c r="Q158" s="71"/>
    </row>
    <row r="159" spans="1:17" ht="45">
      <c r="A159" s="76">
        <v>151</v>
      </c>
      <c r="B159" s="142"/>
      <c r="C159" s="104">
        <v>4868</v>
      </c>
      <c r="D159" s="135" t="s">
        <v>3377</v>
      </c>
      <c r="E159" s="105" t="s">
        <v>2395</v>
      </c>
      <c r="F159" s="137" t="s">
        <v>3376</v>
      </c>
      <c r="G159" s="106" t="s">
        <v>3169</v>
      </c>
      <c r="H159" s="129">
        <v>130</v>
      </c>
      <c r="I159" s="107">
        <v>-20</v>
      </c>
      <c r="J159" s="132" t="s">
        <v>2186</v>
      </c>
      <c r="K159" s="139" t="str">
        <f t="shared" si="5"/>
        <v>фото1</v>
      </c>
      <c r="L159" s="138"/>
      <c r="M159" s="127" t="s">
        <v>3376</v>
      </c>
      <c r="N159" s="128"/>
      <c r="O159" s="78"/>
      <c r="P159" s="131">
        <v>290</v>
      </c>
      <c r="Q159" s="71"/>
    </row>
    <row r="160" spans="1:17" ht="38.25">
      <c r="A160" s="76">
        <v>152</v>
      </c>
      <c r="B160" s="142"/>
      <c r="C160" s="104">
        <v>4869</v>
      </c>
      <c r="D160" s="135" t="s">
        <v>3377</v>
      </c>
      <c r="E160" s="105" t="s">
        <v>2394</v>
      </c>
      <c r="F160" s="137" t="s">
        <v>3378</v>
      </c>
      <c r="G160" s="106" t="s">
        <v>3168</v>
      </c>
      <c r="H160" s="129">
        <v>80</v>
      </c>
      <c r="I160" s="107">
        <v>-20</v>
      </c>
      <c r="J160" s="132" t="s">
        <v>1145</v>
      </c>
      <c r="K160" s="139" t="str">
        <f t="shared" si="5"/>
        <v>фото1</v>
      </c>
      <c r="L160" s="138"/>
      <c r="M160" s="127" t="s">
        <v>3378</v>
      </c>
      <c r="N160" s="128"/>
      <c r="O160" s="78"/>
      <c r="P160" s="131" t="s">
        <v>1051</v>
      </c>
      <c r="Q160" s="71"/>
    </row>
    <row r="161" spans="1:17" ht="51">
      <c r="A161" s="76">
        <v>153</v>
      </c>
      <c r="B161" s="142"/>
      <c r="C161" s="104">
        <v>5502</v>
      </c>
      <c r="D161" s="135" t="s">
        <v>3377</v>
      </c>
      <c r="E161" s="105" t="s">
        <v>2754</v>
      </c>
      <c r="F161" s="137" t="s">
        <v>2755</v>
      </c>
      <c r="G161" s="106" t="s">
        <v>2756</v>
      </c>
      <c r="H161" s="129">
        <v>150</v>
      </c>
      <c r="I161" s="107">
        <v>-23</v>
      </c>
      <c r="J161" s="132" t="s">
        <v>2189</v>
      </c>
      <c r="K161" s="139" t="str">
        <f t="shared" si="5"/>
        <v>фото1</v>
      </c>
      <c r="L161" s="139" t="str">
        <f>HYPERLINK("http://www.gardenbulbs.ru/images/Bushes_CL/thumbnails/"&amp;N161&amp;".jpg","фото2")</f>
        <v>фото2</v>
      </c>
      <c r="M161" s="127" t="s">
        <v>2755</v>
      </c>
      <c r="N161" s="128" t="s">
        <v>1961</v>
      </c>
      <c r="O161" s="78"/>
      <c r="P161" s="131">
        <v>290</v>
      </c>
      <c r="Q161" s="71"/>
    </row>
    <row r="162" spans="1:17" ht="45">
      <c r="A162" s="76">
        <v>154</v>
      </c>
      <c r="B162" s="142"/>
      <c r="C162" s="104">
        <v>4870</v>
      </c>
      <c r="D162" s="135" t="s">
        <v>3377</v>
      </c>
      <c r="E162" s="105" t="s">
        <v>1146</v>
      </c>
      <c r="F162" s="137" t="s">
        <v>3379</v>
      </c>
      <c r="G162" s="106" t="s">
        <v>1688</v>
      </c>
      <c r="H162" s="129">
        <v>100</v>
      </c>
      <c r="I162" s="107">
        <v>-20</v>
      </c>
      <c r="J162" s="132" t="s">
        <v>1685</v>
      </c>
      <c r="K162" s="139" t="str">
        <f t="shared" si="5"/>
        <v>фото1</v>
      </c>
      <c r="L162" s="138"/>
      <c r="M162" s="127" t="s">
        <v>3379</v>
      </c>
      <c r="N162" s="128"/>
      <c r="O162" s="78"/>
      <c r="P162" s="131">
        <v>290</v>
      </c>
      <c r="Q162" s="71"/>
    </row>
    <row r="163" spans="1:17" ht="30">
      <c r="A163" s="76">
        <v>155</v>
      </c>
      <c r="B163" s="142"/>
      <c r="C163" s="104">
        <v>4871</v>
      </c>
      <c r="D163" s="135" t="s">
        <v>3377</v>
      </c>
      <c r="E163" s="105" t="s">
        <v>1147</v>
      </c>
      <c r="F163" s="137" t="s">
        <v>3380</v>
      </c>
      <c r="G163" s="106" t="s">
        <v>2757</v>
      </c>
      <c r="H163" s="129">
        <v>120</v>
      </c>
      <c r="I163" s="107">
        <v>-20</v>
      </c>
      <c r="J163" s="132" t="s">
        <v>2186</v>
      </c>
      <c r="K163" s="139" t="str">
        <f t="shared" si="5"/>
        <v>фото1</v>
      </c>
      <c r="L163" s="138"/>
      <c r="M163" s="127" t="s">
        <v>1962</v>
      </c>
      <c r="N163" s="128"/>
      <c r="O163" s="78"/>
      <c r="P163" s="131">
        <v>290</v>
      </c>
      <c r="Q163" s="71"/>
    </row>
    <row r="164" spans="1:17" ht="51">
      <c r="A164" s="76">
        <v>156</v>
      </c>
      <c r="B164" s="142"/>
      <c r="C164" s="104">
        <v>4872</v>
      </c>
      <c r="D164" s="135" t="s">
        <v>3377</v>
      </c>
      <c r="E164" s="105" t="s">
        <v>1148</v>
      </c>
      <c r="F164" s="137" t="s">
        <v>3381</v>
      </c>
      <c r="G164" s="106" t="s">
        <v>2758</v>
      </c>
      <c r="H164" s="129">
        <v>100</v>
      </c>
      <c r="I164" s="107">
        <v>-20</v>
      </c>
      <c r="J164" s="132" t="s">
        <v>1217</v>
      </c>
      <c r="K164" s="139" t="str">
        <f t="shared" si="5"/>
        <v>фото1</v>
      </c>
      <c r="L164" s="139" t="str">
        <f>HYPERLINK("http://www.gardenbulbs.ru/images/Bushes_CL/thumbnails/"&amp;N164&amp;".jpg","фото2")</f>
        <v>фото2</v>
      </c>
      <c r="M164" s="127" t="s">
        <v>1963</v>
      </c>
      <c r="N164" s="128" t="s">
        <v>1964</v>
      </c>
      <c r="O164" s="78"/>
      <c r="P164" s="131">
        <v>290</v>
      </c>
      <c r="Q164" s="71"/>
    </row>
    <row r="165" spans="1:17" ht="51">
      <c r="A165" s="76">
        <v>157</v>
      </c>
      <c r="B165" s="142"/>
      <c r="C165" s="104">
        <v>7233</v>
      </c>
      <c r="D165" s="135" t="s">
        <v>3377</v>
      </c>
      <c r="E165" s="105" t="s">
        <v>1149</v>
      </c>
      <c r="F165" s="137" t="s">
        <v>3297</v>
      </c>
      <c r="G165" s="106" t="s">
        <v>2759</v>
      </c>
      <c r="H165" s="129">
        <v>150</v>
      </c>
      <c r="I165" s="107">
        <v>-24</v>
      </c>
      <c r="J165" s="132" t="s">
        <v>2186</v>
      </c>
      <c r="K165" s="139" t="str">
        <f t="shared" si="5"/>
        <v>фото1</v>
      </c>
      <c r="L165" s="139" t="str">
        <f>HYPERLINK("http://www.gardenbulbs.ru/images/Bushes_CL/thumbnails/"&amp;N165&amp;".jpg","фото2")</f>
        <v>фото2</v>
      </c>
      <c r="M165" s="127" t="s">
        <v>1965</v>
      </c>
      <c r="N165" s="128" t="s">
        <v>1966</v>
      </c>
      <c r="O165" s="78"/>
      <c r="P165" s="131" t="s">
        <v>1051</v>
      </c>
      <c r="Q165" s="71"/>
    </row>
    <row r="166" spans="1:17" ht="51">
      <c r="A166" s="76">
        <v>158</v>
      </c>
      <c r="B166" s="142"/>
      <c r="C166" s="104">
        <v>5503</v>
      </c>
      <c r="D166" s="135" t="s">
        <v>3377</v>
      </c>
      <c r="E166" s="105" t="s">
        <v>1689</v>
      </c>
      <c r="F166" s="137" t="s">
        <v>2760</v>
      </c>
      <c r="G166" s="106" t="s">
        <v>2761</v>
      </c>
      <c r="H166" s="129">
        <v>100</v>
      </c>
      <c r="I166" s="107">
        <v>-26</v>
      </c>
      <c r="J166" s="132" t="s">
        <v>1320</v>
      </c>
      <c r="K166" s="139" t="str">
        <f t="shared" si="5"/>
        <v>фото1</v>
      </c>
      <c r="L166" s="138"/>
      <c r="M166" s="127" t="s">
        <v>1967</v>
      </c>
      <c r="N166" s="128"/>
      <c r="O166" s="78"/>
      <c r="P166" s="131" t="s">
        <v>1051</v>
      </c>
      <c r="Q166" s="71"/>
    </row>
    <row r="167" spans="1:17" ht="51">
      <c r="A167" s="76">
        <v>159</v>
      </c>
      <c r="B167" s="142"/>
      <c r="C167" s="104">
        <v>7234</v>
      </c>
      <c r="D167" s="135" t="s">
        <v>3377</v>
      </c>
      <c r="E167" s="105" t="s">
        <v>1229</v>
      </c>
      <c r="F167" s="137" t="s">
        <v>1250</v>
      </c>
      <c r="G167" s="106" t="s">
        <v>1278</v>
      </c>
      <c r="H167" s="129">
        <v>100</v>
      </c>
      <c r="I167" s="107">
        <v>-24</v>
      </c>
      <c r="J167" s="132" t="s">
        <v>1219</v>
      </c>
      <c r="K167" s="139" t="str">
        <f t="shared" si="5"/>
        <v>фото1</v>
      </c>
      <c r="L167" s="139" t="str">
        <f>HYPERLINK("http://www.gardenbulbs.ru/images/Bushes_CL/thumbnails/"&amp;N167&amp;".jpg","фото2")</f>
        <v>фото2</v>
      </c>
      <c r="M167" s="127" t="s">
        <v>1302</v>
      </c>
      <c r="N167" s="128" t="s">
        <v>1303</v>
      </c>
      <c r="O167" s="78"/>
      <c r="P167" s="131">
        <v>290</v>
      </c>
      <c r="Q167" s="71"/>
    </row>
    <row r="168" spans="1:17" ht="51">
      <c r="A168" s="76">
        <v>160</v>
      </c>
      <c r="B168" s="142"/>
      <c r="C168" s="104">
        <v>5504</v>
      </c>
      <c r="D168" s="135" t="s">
        <v>3377</v>
      </c>
      <c r="E168" s="105" t="s">
        <v>1690</v>
      </c>
      <c r="F168" s="137" t="s">
        <v>2762</v>
      </c>
      <c r="G168" s="106" t="s">
        <v>2763</v>
      </c>
      <c r="H168" s="129" t="s">
        <v>3233</v>
      </c>
      <c r="I168" s="107">
        <v>-26</v>
      </c>
      <c r="J168" s="132" t="s">
        <v>1320</v>
      </c>
      <c r="K168" s="139" t="str">
        <f t="shared" si="5"/>
        <v>фото1</v>
      </c>
      <c r="L168" s="138"/>
      <c r="M168" s="127" t="s">
        <v>1968</v>
      </c>
      <c r="N168" s="128"/>
      <c r="O168" s="78"/>
      <c r="P168" s="131" t="s">
        <v>1051</v>
      </c>
      <c r="Q168" s="71"/>
    </row>
    <row r="169" spans="1:17" ht="63.75">
      <c r="A169" s="76">
        <v>161</v>
      </c>
      <c r="B169" s="142" t="s">
        <v>1613</v>
      </c>
      <c r="C169" s="104">
        <v>10179</v>
      </c>
      <c r="D169" s="135" t="s">
        <v>3377</v>
      </c>
      <c r="E169" s="105" t="s">
        <v>1691</v>
      </c>
      <c r="F169" s="137" t="s">
        <v>1692</v>
      </c>
      <c r="G169" s="106" t="s">
        <v>1693</v>
      </c>
      <c r="H169" s="129" t="s">
        <v>2463</v>
      </c>
      <c r="I169" s="107">
        <v>-25</v>
      </c>
      <c r="J169" s="132" t="s">
        <v>2186</v>
      </c>
      <c r="K169" s="139" t="str">
        <f t="shared" si="5"/>
        <v>фото1</v>
      </c>
      <c r="L169" s="139" t="str">
        <f>HYPERLINK("http://www.gardenbulbs.ru/images/Bushes_CL/thumbnails/"&amp;N169&amp;".jpg","фото2")</f>
        <v>фото2</v>
      </c>
      <c r="M169" s="127" t="s">
        <v>1694</v>
      </c>
      <c r="N169" s="128" t="s">
        <v>1695</v>
      </c>
      <c r="O169" s="78"/>
      <c r="P169" s="131" t="s">
        <v>1051</v>
      </c>
      <c r="Q169" s="71"/>
    </row>
    <row r="170" spans="1:17" ht="63.75">
      <c r="A170" s="76">
        <v>162</v>
      </c>
      <c r="B170" s="142"/>
      <c r="C170" s="104">
        <v>6170</v>
      </c>
      <c r="D170" s="135" t="s">
        <v>3377</v>
      </c>
      <c r="E170" s="105" t="s">
        <v>1228</v>
      </c>
      <c r="F170" s="137" t="s">
        <v>1249</v>
      </c>
      <c r="G170" s="106" t="s">
        <v>1277</v>
      </c>
      <c r="H170" s="129">
        <v>120</v>
      </c>
      <c r="I170" s="107">
        <v>-26</v>
      </c>
      <c r="J170" s="132" t="s">
        <v>2186</v>
      </c>
      <c r="K170" s="139" t="str">
        <f t="shared" si="5"/>
        <v>фото1</v>
      </c>
      <c r="L170" s="139" t="str">
        <f>HYPERLINK("http://www.gardenbulbs.ru/images/Bushes_CL/thumbnails/"&amp;N170&amp;".jpg","фото2")</f>
        <v>фото2</v>
      </c>
      <c r="M170" s="127" t="s">
        <v>1249</v>
      </c>
      <c r="N170" s="128" t="s">
        <v>1301</v>
      </c>
      <c r="O170" s="78"/>
      <c r="P170" s="131" t="s">
        <v>1051</v>
      </c>
      <c r="Q170" s="71"/>
    </row>
    <row r="171" spans="1:17" ht="45">
      <c r="A171" s="76">
        <v>163</v>
      </c>
      <c r="B171" s="142"/>
      <c r="C171" s="104">
        <v>6171</v>
      </c>
      <c r="D171" s="135" t="s">
        <v>3377</v>
      </c>
      <c r="E171" s="105" t="s">
        <v>1231</v>
      </c>
      <c r="F171" s="137" t="s">
        <v>1252</v>
      </c>
      <c r="G171" s="106" t="s">
        <v>1280</v>
      </c>
      <c r="H171" s="129">
        <v>100</v>
      </c>
      <c r="I171" s="107">
        <v>-26</v>
      </c>
      <c r="J171" s="132" t="s">
        <v>1217</v>
      </c>
      <c r="K171" s="139" t="str">
        <f t="shared" si="5"/>
        <v>фото1</v>
      </c>
      <c r="L171" s="139" t="str">
        <f>HYPERLINK("http://www.gardenbulbs.ru/images/Bushes_CL/thumbnails/"&amp;N171&amp;".jpg","фото2")</f>
        <v>фото2</v>
      </c>
      <c r="M171" s="127" t="s">
        <v>289</v>
      </c>
      <c r="N171" s="128" t="s">
        <v>290</v>
      </c>
      <c r="O171" s="78"/>
      <c r="P171" s="131" t="s">
        <v>1051</v>
      </c>
      <c r="Q171" s="71"/>
    </row>
    <row r="172" spans="1:17" ht="51">
      <c r="A172" s="76">
        <v>164</v>
      </c>
      <c r="B172" s="142" t="s">
        <v>1045</v>
      </c>
      <c r="C172" s="104">
        <v>10909</v>
      </c>
      <c r="D172" s="135" t="s">
        <v>3377</v>
      </c>
      <c r="E172" s="105" t="s">
        <v>1151</v>
      </c>
      <c r="F172" s="137" t="s">
        <v>1150</v>
      </c>
      <c r="G172" s="106" t="s">
        <v>1152</v>
      </c>
      <c r="H172" s="129">
        <v>100</v>
      </c>
      <c r="I172" s="107">
        <v>-26</v>
      </c>
      <c r="J172" s="132" t="s">
        <v>1217</v>
      </c>
      <c r="K172" s="139" t="str">
        <f t="shared" si="5"/>
        <v>фото1</v>
      </c>
      <c r="L172" s="138"/>
      <c r="M172" s="127" t="s">
        <v>1150</v>
      </c>
      <c r="N172" s="128"/>
      <c r="O172" s="78"/>
      <c r="P172" s="131" t="s">
        <v>1051</v>
      </c>
      <c r="Q172" s="71"/>
    </row>
    <row r="173" spans="1:17" ht="45">
      <c r="A173" s="76">
        <v>165</v>
      </c>
      <c r="B173" s="142"/>
      <c r="C173" s="104">
        <v>7256</v>
      </c>
      <c r="D173" s="135" t="s">
        <v>3377</v>
      </c>
      <c r="E173" s="105" t="s">
        <v>2899</v>
      </c>
      <c r="F173" s="137" t="s">
        <v>2900</v>
      </c>
      <c r="G173" s="106" t="s">
        <v>2764</v>
      </c>
      <c r="H173" s="129">
        <v>120</v>
      </c>
      <c r="I173" s="107">
        <v>-26</v>
      </c>
      <c r="J173" s="132" t="s">
        <v>1145</v>
      </c>
      <c r="K173" s="139" t="str">
        <f t="shared" si="5"/>
        <v>фото1</v>
      </c>
      <c r="L173" s="139" t="str">
        <f>HYPERLINK("http://www.gardenbulbs.ru/images/Bushes_CL/thumbnails/"&amp;N173&amp;".jpg","фото2")</f>
        <v>фото2</v>
      </c>
      <c r="M173" s="127" t="s">
        <v>1969</v>
      </c>
      <c r="N173" s="128" t="s">
        <v>1970</v>
      </c>
      <c r="O173" s="78"/>
      <c r="P173" s="131" t="s">
        <v>1051</v>
      </c>
      <c r="Q173" s="71"/>
    </row>
    <row r="174" spans="1:17" ht="45">
      <c r="A174" s="76">
        <v>166</v>
      </c>
      <c r="B174" s="142"/>
      <c r="C174" s="104">
        <v>7253</v>
      </c>
      <c r="D174" s="135" t="s">
        <v>3377</v>
      </c>
      <c r="E174" s="105" t="s">
        <v>2893</v>
      </c>
      <c r="F174" s="137" t="s">
        <v>3382</v>
      </c>
      <c r="G174" s="106" t="s">
        <v>2894</v>
      </c>
      <c r="H174" s="129">
        <v>150</v>
      </c>
      <c r="I174" s="107">
        <v>-26</v>
      </c>
      <c r="J174" s="132" t="s">
        <v>2186</v>
      </c>
      <c r="K174" s="139" t="str">
        <f t="shared" si="5"/>
        <v>фото1</v>
      </c>
      <c r="L174" s="138"/>
      <c r="M174" s="127" t="s">
        <v>1334</v>
      </c>
      <c r="N174" s="128"/>
      <c r="O174" s="78"/>
      <c r="P174" s="131">
        <v>290</v>
      </c>
      <c r="Q174" s="71"/>
    </row>
    <row r="175" spans="1:17" ht="30">
      <c r="A175" s="76">
        <v>167</v>
      </c>
      <c r="B175" s="142"/>
      <c r="C175" s="104">
        <v>7229</v>
      </c>
      <c r="D175" s="135" t="s">
        <v>3377</v>
      </c>
      <c r="E175" s="105" t="s">
        <v>3290</v>
      </c>
      <c r="F175" s="137" t="s">
        <v>3291</v>
      </c>
      <c r="G175" s="106" t="s">
        <v>3292</v>
      </c>
      <c r="H175" s="129">
        <v>150</v>
      </c>
      <c r="I175" s="107">
        <v>-23</v>
      </c>
      <c r="J175" s="132" t="s">
        <v>1316</v>
      </c>
      <c r="K175" s="139" t="str">
        <f t="shared" si="5"/>
        <v>фото1</v>
      </c>
      <c r="L175" s="139" t="str">
        <f>HYPERLINK("http://www.gardenbulbs.ru/images/Bushes_CL/thumbnails/"&amp;N175&amp;".jpg","фото2")</f>
        <v>фото2</v>
      </c>
      <c r="M175" s="127" t="s">
        <v>1971</v>
      </c>
      <c r="N175" s="128" t="s">
        <v>1972</v>
      </c>
      <c r="O175" s="78"/>
      <c r="P175" s="131">
        <v>290</v>
      </c>
      <c r="Q175" s="71"/>
    </row>
    <row r="176" spans="1:17" ht="45">
      <c r="A176" s="76">
        <v>168</v>
      </c>
      <c r="B176" s="142"/>
      <c r="C176" s="104">
        <v>4873</v>
      </c>
      <c r="D176" s="135" t="s">
        <v>3377</v>
      </c>
      <c r="E176" s="105" t="s">
        <v>2396</v>
      </c>
      <c r="F176" s="137" t="s">
        <v>3383</v>
      </c>
      <c r="G176" s="106" t="s">
        <v>3170</v>
      </c>
      <c r="H176" s="129">
        <v>100</v>
      </c>
      <c r="I176" s="107">
        <v>-20</v>
      </c>
      <c r="J176" s="132" t="s">
        <v>1217</v>
      </c>
      <c r="K176" s="139" t="str">
        <f t="shared" si="5"/>
        <v>фото1</v>
      </c>
      <c r="L176" s="138"/>
      <c r="M176" s="127" t="s">
        <v>3383</v>
      </c>
      <c r="N176" s="128"/>
      <c r="O176" s="78"/>
      <c r="P176" s="131" t="s">
        <v>1051</v>
      </c>
      <c r="Q176" s="71"/>
    </row>
    <row r="177" spans="1:17" ht="45">
      <c r="A177" s="76">
        <v>169</v>
      </c>
      <c r="B177" s="142"/>
      <c r="C177" s="104">
        <v>7228</v>
      </c>
      <c r="D177" s="135" t="s">
        <v>3377</v>
      </c>
      <c r="E177" s="105" t="s">
        <v>1153</v>
      </c>
      <c r="F177" s="137" t="s">
        <v>3288</v>
      </c>
      <c r="G177" s="106" t="s">
        <v>3289</v>
      </c>
      <c r="H177" s="129">
        <v>120</v>
      </c>
      <c r="I177" s="107">
        <v>-23</v>
      </c>
      <c r="J177" s="132" t="s">
        <v>1217</v>
      </c>
      <c r="K177" s="139" t="str">
        <f t="shared" si="5"/>
        <v>фото1</v>
      </c>
      <c r="L177" s="139" t="str">
        <f>HYPERLINK("http://www.gardenbulbs.ru/images/Bushes_CL/thumbnails/"&amp;N177&amp;".jpg","фото2")</f>
        <v>фото2</v>
      </c>
      <c r="M177" s="127" t="s">
        <v>1973</v>
      </c>
      <c r="N177" s="128" t="s">
        <v>1974</v>
      </c>
      <c r="O177" s="78"/>
      <c r="P177" s="131" t="s">
        <v>1051</v>
      </c>
      <c r="Q177" s="71"/>
    </row>
    <row r="178" spans="1:17" ht="38.25">
      <c r="A178" s="76">
        <v>170</v>
      </c>
      <c r="B178" s="142"/>
      <c r="C178" s="104">
        <v>4874</v>
      </c>
      <c r="D178" s="135" t="s">
        <v>3377</v>
      </c>
      <c r="E178" s="105" t="s">
        <v>1154</v>
      </c>
      <c r="F178" s="137" t="s">
        <v>3384</v>
      </c>
      <c r="G178" s="106" t="s">
        <v>3175</v>
      </c>
      <c r="H178" s="129">
        <v>100</v>
      </c>
      <c r="I178" s="107">
        <v>-20</v>
      </c>
      <c r="J178" s="132" t="s">
        <v>1217</v>
      </c>
      <c r="K178" s="139" t="str">
        <f t="shared" si="5"/>
        <v>фото1</v>
      </c>
      <c r="L178" s="138"/>
      <c r="M178" s="127" t="s">
        <v>3384</v>
      </c>
      <c r="N178" s="128"/>
      <c r="O178" s="78"/>
      <c r="P178" s="131" t="s">
        <v>1051</v>
      </c>
      <c r="Q178" s="71"/>
    </row>
    <row r="179" spans="1:17" ht="30">
      <c r="A179" s="76">
        <v>171</v>
      </c>
      <c r="B179" s="142"/>
      <c r="C179" s="104">
        <v>7232</v>
      </c>
      <c r="D179" s="135" t="s">
        <v>3377</v>
      </c>
      <c r="E179" s="105" t="s">
        <v>3294</v>
      </c>
      <c r="F179" s="137" t="s">
        <v>3295</v>
      </c>
      <c r="G179" s="106" t="s">
        <v>3296</v>
      </c>
      <c r="H179" s="129">
        <v>180</v>
      </c>
      <c r="I179" s="107">
        <v>-23</v>
      </c>
      <c r="J179" s="132" t="s">
        <v>1219</v>
      </c>
      <c r="K179" s="139" t="str">
        <f t="shared" si="5"/>
        <v>фото1</v>
      </c>
      <c r="L179" s="139" t="str">
        <f>HYPERLINK("http://www.gardenbulbs.ru/images/Bushes_CL/thumbnails/"&amp;N179&amp;".jpg","фото2")</f>
        <v>фото2</v>
      </c>
      <c r="M179" s="127" t="s">
        <v>1975</v>
      </c>
      <c r="N179" s="128" t="s">
        <v>1976</v>
      </c>
      <c r="O179" s="78"/>
      <c r="P179" s="131">
        <v>290</v>
      </c>
      <c r="Q179" s="71"/>
    </row>
    <row r="180" spans="1:17" ht="45">
      <c r="A180" s="76">
        <v>172</v>
      </c>
      <c r="B180" s="142"/>
      <c r="C180" s="104">
        <v>6175</v>
      </c>
      <c r="D180" s="135" t="s">
        <v>3377</v>
      </c>
      <c r="E180" s="105" t="s">
        <v>1696</v>
      </c>
      <c r="F180" s="137" t="s">
        <v>1253</v>
      </c>
      <c r="G180" s="106" t="s">
        <v>1281</v>
      </c>
      <c r="H180" s="129">
        <v>120</v>
      </c>
      <c r="I180" s="107">
        <v>-26</v>
      </c>
      <c r="J180" s="132" t="s">
        <v>1320</v>
      </c>
      <c r="K180" s="139" t="str">
        <f t="shared" si="5"/>
        <v>фото1</v>
      </c>
      <c r="L180" s="139" t="str">
        <f>HYPERLINK("http://www.gardenbulbs.ru/images/Bushes_CL/thumbnails/"&amp;N180&amp;".jpg","фото2")</f>
        <v>фото2</v>
      </c>
      <c r="M180" s="127" t="s">
        <v>291</v>
      </c>
      <c r="N180" s="128" t="s">
        <v>292</v>
      </c>
      <c r="O180" s="78"/>
      <c r="P180" s="131" t="s">
        <v>1051</v>
      </c>
      <c r="Q180" s="71"/>
    </row>
    <row r="181" spans="1:17" ht="45">
      <c r="A181" s="76">
        <v>173</v>
      </c>
      <c r="B181" s="142"/>
      <c r="C181" s="104">
        <v>4875</v>
      </c>
      <c r="D181" s="135" t="s">
        <v>3377</v>
      </c>
      <c r="E181" s="105" t="s">
        <v>1155</v>
      </c>
      <c r="F181" s="137" t="s">
        <v>3385</v>
      </c>
      <c r="G181" s="106" t="s">
        <v>2765</v>
      </c>
      <c r="H181" s="129">
        <v>100</v>
      </c>
      <c r="I181" s="107">
        <v>-23</v>
      </c>
      <c r="J181" s="132" t="s">
        <v>1217</v>
      </c>
      <c r="K181" s="139" t="str">
        <f t="shared" si="5"/>
        <v>фото1</v>
      </c>
      <c r="L181" s="139" t="str">
        <f>HYPERLINK("http://www.gardenbulbs.ru/images/Bushes_CL/thumbnails/"&amp;N181&amp;".jpg","фото2")</f>
        <v>фото2</v>
      </c>
      <c r="M181" s="127" t="s">
        <v>1977</v>
      </c>
      <c r="N181" s="128" t="s">
        <v>1978</v>
      </c>
      <c r="O181" s="78"/>
      <c r="P181" s="131" t="s">
        <v>1051</v>
      </c>
      <c r="Q181" s="71"/>
    </row>
    <row r="182" spans="1:17" ht="38.25">
      <c r="A182" s="76">
        <v>174</v>
      </c>
      <c r="B182" s="142"/>
      <c r="C182" s="104">
        <v>4876</v>
      </c>
      <c r="D182" s="135" t="s">
        <v>3377</v>
      </c>
      <c r="E182" s="105" t="s">
        <v>2397</v>
      </c>
      <c r="F182" s="137" t="s">
        <v>3386</v>
      </c>
      <c r="G182" s="106" t="s">
        <v>3171</v>
      </c>
      <c r="H182" s="129">
        <v>100</v>
      </c>
      <c r="I182" s="107">
        <v>-23</v>
      </c>
      <c r="J182" s="132" t="s">
        <v>2189</v>
      </c>
      <c r="K182" s="139" t="str">
        <f t="shared" si="5"/>
        <v>фото1</v>
      </c>
      <c r="L182" s="139" t="str">
        <f>HYPERLINK("http://www.gardenbulbs.ru/images/Bushes_CL/thumbnails/"&amp;N182&amp;".jpg","фото2")</f>
        <v>фото2</v>
      </c>
      <c r="M182" s="127" t="s">
        <v>1979</v>
      </c>
      <c r="N182" s="128" t="s">
        <v>1980</v>
      </c>
      <c r="O182" s="78"/>
      <c r="P182" s="131">
        <v>290</v>
      </c>
      <c r="Q182" s="71"/>
    </row>
    <row r="183" spans="1:17" ht="45">
      <c r="A183" s="76">
        <v>175</v>
      </c>
      <c r="B183" s="142"/>
      <c r="C183" s="104">
        <v>4877</v>
      </c>
      <c r="D183" s="135" t="s">
        <v>3377</v>
      </c>
      <c r="E183" s="105" t="s">
        <v>2398</v>
      </c>
      <c r="F183" s="137" t="s">
        <v>3387</v>
      </c>
      <c r="G183" s="106" t="s">
        <v>3172</v>
      </c>
      <c r="H183" s="129">
        <v>100</v>
      </c>
      <c r="I183" s="107">
        <v>-24</v>
      </c>
      <c r="J183" s="132" t="s">
        <v>2189</v>
      </c>
      <c r="K183" s="139" t="str">
        <f t="shared" si="5"/>
        <v>фото1</v>
      </c>
      <c r="L183" s="138"/>
      <c r="M183" s="127" t="s">
        <v>1981</v>
      </c>
      <c r="N183" s="128"/>
      <c r="O183" s="78"/>
      <c r="P183" s="131">
        <v>290</v>
      </c>
      <c r="Q183" s="71"/>
    </row>
    <row r="184" spans="1:17" ht="51">
      <c r="A184" s="76">
        <v>176</v>
      </c>
      <c r="B184" s="142"/>
      <c r="C184" s="104">
        <v>4878</v>
      </c>
      <c r="D184" s="135" t="s">
        <v>3377</v>
      </c>
      <c r="E184" s="105" t="s">
        <v>1156</v>
      </c>
      <c r="F184" s="137" t="s">
        <v>1697</v>
      </c>
      <c r="G184" s="106" t="s">
        <v>1698</v>
      </c>
      <c r="H184" s="129">
        <v>100</v>
      </c>
      <c r="I184" s="107">
        <v>-28</v>
      </c>
      <c r="J184" s="132" t="s">
        <v>1217</v>
      </c>
      <c r="K184" s="139" t="str">
        <f t="shared" si="5"/>
        <v>фото1</v>
      </c>
      <c r="L184" s="138"/>
      <c r="M184" s="127" t="s">
        <v>1982</v>
      </c>
      <c r="N184" s="128"/>
      <c r="O184" s="78"/>
      <c r="P184" s="131" t="s">
        <v>1051</v>
      </c>
      <c r="Q184" s="71"/>
    </row>
    <row r="185" spans="1:17" ht="102">
      <c r="A185" s="76">
        <v>177</v>
      </c>
      <c r="B185" s="142"/>
      <c r="C185" s="104">
        <v>7237</v>
      </c>
      <c r="D185" s="135" t="s">
        <v>3377</v>
      </c>
      <c r="E185" s="105" t="s">
        <v>1157</v>
      </c>
      <c r="F185" s="137" t="s">
        <v>3301</v>
      </c>
      <c r="G185" s="106" t="s">
        <v>2766</v>
      </c>
      <c r="H185" s="129">
        <v>120</v>
      </c>
      <c r="I185" s="107">
        <v>-28</v>
      </c>
      <c r="J185" s="132" t="s">
        <v>1321</v>
      </c>
      <c r="K185" s="139" t="str">
        <f t="shared" si="5"/>
        <v>фото1</v>
      </c>
      <c r="L185" s="139" t="str">
        <f>HYPERLINK("http://www.gardenbulbs.ru/images/Bushes_CL/thumbnails/"&amp;N185&amp;".jpg","фото2")</f>
        <v>фото2</v>
      </c>
      <c r="M185" s="127" t="s">
        <v>1983</v>
      </c>
      <c r="N185" s="128" t="s">
        <v>1984</v>
      </c>
      <c r="O185" s="78"/>
      <c r="P185" s="131" t="s">
        <v>1051</v>
      </c>
      <c r="Q185" s="71"/>
    </row>
    <row r="186" spans="1:17" ht="76.5">
      <c r="A186" s="76">
        <v>178</v>
      </c>
      <c r="B186" s="142"/>
      <c r="C186" s="104">
        <v>5507</v>
      </c>
      <c r="D186" s="135" t="s">
        <v>3377</v>
      </c>
      <c r="E186" s="105" t="s">
        <v>2767</v>
      </c>
      <c r="F186" s="137" t="s">
        <v>2768</v>
      </c>
      <c r="G186" s="106" t="s">
        <v>2769</v>
      </c>
      <c r="H186" s="129">
        <v>120</v>
      </c>
      <c r="I186" s="107">
        <v>-28</v>
      </c>
      <c r="J186" s="132" t="s">
        <v>1316</v>
      </c>
      <c r="K186" s="139" t="str">
        <f t="shared" si="5"/>
        <v>фото1</v>
      </c>
      <c r="L186" s="138"/>
      <c r="M186" s="127" t="s">
        <v>2768</v>
      </c>
      <c r="N186" s="128"/>
      <c r="O186" s="78"/>
      <c r="P186" s="131">
        <v>290</v>
      </c>
      <c r="Q186" s="71"/>
    </row>
    <row r="187" spans="1:17" ht="45">
      <c r="A187" s="76">
        <v>179</v>
      </c>
      <c r="B187" s="142"/>
      <c r="C187" s="104">
        <v>7235</v>
      </c>
      <c r="D187" s="135" t="s">
        <v>3377</v>
      </c>
      <c r="E187" s="105" t="s">
        <v>3298</v>
      </c>
      <c r="F187" s="137" t="s">
        <v>3388</v>
      </c>
      <c r="G187" s="106" t="s">
        <v>3299</v>
      </c>
      <c r="H187" s="129">
        <v>120</v>
      </c>
      <c r="I187" s="107">
        <v>-26</v>
      </c>
      <c r="J187" s="132" t="s">
        <v>2186</v>
      </c>
      <c r="K187" s="139" t="str">
        <f t="shared" si="5"/>
        <v>фото1</v>
      </c>
      <c r="L187" s="138"/>
      <c r="M187" s="127" t="s">
        <v>3388</v>
      </c>
      <c r="N187" s="128"/>
      <c r="O187" s="78"/>
      <c r="P187" s="131" t="s">
        <v>1051</v>
      </c>
      <c r="Q187" s="71"/>
    </row>
    <row r="188" spans="1:17" ht="51">
      <c r="A188" s="76">
        <v>180</v>
      </c>
      <c r="B188" s="142"/>
      <c r="C188" s="104">
        <v>7236</v>
      </c>
      <c r="D188" s="135" t="s">
        <v>3377</v>
      </c>
      <c r="E188" s="105" t="s">
        <v>1158</v>
      </c>
      <c r="F188" s="137" t="s">
        <v>3300</v>
      </c>
      <c r="G188" s="106" t="s">
        <v>2770</v>
      </c>
      <c r="H188" s="129">
        <v>100</v>
      </c>
      <c r="I188" s="107">
        <v>-20</v>
      </c>
      <c r="J188" s="132" t="s">
        <v>1217</v>
      </c>
      <c r="K188" s="139" t="str">
        <f t="shared" si="5"/>
        <v>фото1</v>
      </c>
      <c r="L188" s="138"/>
      <c r="M188" s="127" t="s">
        <v>3300</v>
      </c>
      <c r="N188" s="128"/>
      <c r="O188" s="78"/>
      <c r="P188" s="131" t="s">
        <v>1051</v>
      </c>
      <c r="Q188" s="71"/>
    </row>
    <row r="189" spans="1:17" ht="51">
      <c r="A189" s="76">
        <v>181</v>
      </c>
      <c r="B189" s="142"/>
      <c r="C189" s="104">
        <v>5505</v>
      </c>
      <c r="D189" s="135" t="s">
        <v>3377</v>
      </c>
      <c r="E189" s="105" t="s">
        <v>2771</v>
      </c>
      <c r="F189" s="137" t="s">
        <v>2772</v>
      </c>
      <c r="G189" s="106" t="s">
        <v>2773</v>
      </c>
      <c r="H189" s="129" t="s">
        <v>3233</v>
      </c>
      <c r="I189" s="107">
        <v>-25</v>
      </c>
      <c r="J189" s="132" t="s">
        <v>2186</v>
      </c>
      <c r="K189" s="139" t="str">
        <f t="shared" si="5"/>
        <v>фото1</v>
      </c>
      <c r="L189" s="138"/>
      <c r="M189" s="127" t="s">
        <v>1985</v>
      </c>
      <c r="N189" s="128"/>
      <c r="O189" s="78"/>
      <c r="P189" s="131" t="s">
        <v>1051</v>
      </c>
      <c r="Q189" s="71"/>
    </row>
    <row r="190" spans="1:17" ht="75">
      <c r="A190" s="76">
        <v>182</v>
      </c>
      <c r="B190" s="142"/>
      <c r="C190" s="104">
        <v>5506</v>
      </c>
      <c r="D190" s="135" t="s">
        <v>3377</v>
      </c>
      <c r="E190" s="105" t="s">
        <v>2774</v>
      </c>
      <c r="F190" s="137" t="s">
        <v>1255</v>
      </c>
      <c r="G190" s="106" t="s">
        <v>2775</v>
      </c>
      <c r="H190" s="129">
        <v>120</v>
      </c>
      <c r="I190" s="107">
        <v>-24</v>
      </c>
      <c r="J190" s="132" t="s">
        <v>1219</v>
      </c>
      <c r="K190" s="139" t="str">
        <f t="shared" si="5"/>
        <v>фото1</v>
      </c>
      <c r="L190" s="138"/>
      <c r="M190" s="127" t="s">
        <v>1986</v>
      </c>
      <c r="N190" s="128"/>
      <c r="O190" s="78"/>
      <c r="P190" s="131">
        <v>290</v>
      </c>
      <c r="Q190" s="71"/>
    </row>
    <row r="191" spans="1:17" ht="38.25">
      <c r="A191" s="76">
        <v>183</v>
      </c>
      <c r="B191" s="142"/>
      <c r="C191" s="104">
        <v>6176</v>
      </c>
      <c r="D191" s="135" t="s">
        <v>3377</v>
      </c>
      <c r="E191" s="105" t="s">
        <v>1159</v>
      </c>
      <c r="F191" s="137" t="s">
        <v>1254</v>
      </c>
      <c r="G191" s="106" t="s">
        <v>1282</v>
      </c>
      <c r="H191" s="129">
        <v>100</v>
      </c>
      <c r="I191" s="107">
        <v>-26</v>
      </c>
      <c r="J191" s="132" t="s">
        <v>1217</v>
      </c>
      <c r="K191" s="139" t="str">
        <f t="shared" si="5"/>
        <v>фото1</v>
      </c>
      <c r="L191" s="138"/>
      <c r="M191" s="127" t="s">
        <v>1254</v>
      </c>
      <c r="N191" s="128"/>
      <c r="O191" s="78"/>
      <c r="P191" s="131" t="s">
        <v>1051</v>
      </c>
      <c r="Q191" s="71"/>
    </row>
    <row r="192" spans="1:17" ht="76.5">
      <c r="A192" s="76">
        <v>184</v>
      </c>
      <c r="B192" s="142"/>
      <c r="C192" s="104">
        <v>7243</v>
      </c>
      <c r="D192" s="135" t="s">
        <v>3377</v>
      </c>
      <c r="E192" s="105" t="s">
        <v>3302</v>
      </c>
      <c r="F192" s="137" t="s">
        <v>3303</v>
      </c>
      <c r="G192" s="106" t="s">
        <v>2776</v>
      </c>
      <c r="H192" s="129">
        <v>120</v>
      </c>
      <c r="I192" s="107">
        <v>-34</v>
      </c>
      <c r="J192" s="132" t="s">
        <v>1219</v>
      </c>
      <c r="K192" s="139" t="str">
        <f t="shared" si="5"/>
        <v>фото1</v>
      </c>
      <c r="L192" s="139" t="str">
        <f>HYPERLINK("http://www.gardenbulbs.ru/images/Bushes_CL/thumbnails/"&amp;N192&amp;".jpg","фото2")</f>
        <v>фото2</v>
      </c>
      <c r="M192" s="127" t="s">
        <v>1987</v>
      </c>
      <c r="N192" s="128" t="s">
        <v>1988</v>
      </c>
      <c r="O192" s="78"/>
      <c r="P192" s="131">
        <v>290</v>
      </c>
      <c r="Q192" s="71"/>
    </row>
    <row r="193" spans="1:17" ht="45">
      <c r="A193" s="76">
        <v>185</v>
      </c>
      <c r="B193" s="142"/>
      <c r="C193" s="104">
        <v>4879</v>
      </c>
      <c r="D193" s="135" t="s">
        <v>3377</v>
      </c>
      <c r="E193" s="105" t="s">
        <v>2399</v>
      </c>
      <c r="F193" s="137" t="s">
        <v>3389</v>
      </c>
      <c r="G193" s="106" t="s">
        <v>3173</v>
      </c>
      <c r="H193" s="129">
        <v>100</v>
      </c>
      <c r="I193" s="107">
        <v>-20</v>
      </c>
      <c r="J193" s="132" t="s">
        <v>2186</v>
      </c>
      <c r="K193" s="139" t="str">
        <f t="shared" si="5"/>
        <v>фото1</v>
      </c>
      <c r="L193" s="139" t="str">
        <f>HYPERLINK("http://www.gardenbulbs.ru/images/Bushes_CL/thumbnails/"&amp;N193&amp;".jpg","фото2")</f>
        <v>фото2</v>
      </c>
      <c r="M193" s="127" t="s">
        <v>1989</v>
      </c>
      <c r="N193" s="128" t="s">
        <v>1990</v>
      </c>
      <c r="O193" s="78"/>
      <c r="P193" s="131">
        <v>290</v>
      </c>
      <c r="Q193" s="71"/>
    </row>
    <row r="194" spans="1:17" ht="38.25">
      <c r="A194" s="76">
        <v>186</v>
      </c>
      <c r="B194" s="142"/>
      <c r="C194" s="104">
        <v>7244</v>
      </c>
      <c r="D194" s="135" t="s">
        <v>3377</v>
      </c>
      <c r="E194" s="105" t="s">
        <v>3304</v>
      </c>
      <c r="F194" s="137" t="s">
        <v>3305</v>
      </c>
      <c r="G194" s="106" t="s">
        <v>2777</v>
      </c>
      <c r="H194" s="129">
        <v>100</v>
      </c>
      <c r="I194" s="107">
        <v>-20</v>
      </c>
      <c r="J194" s="132" t="s">
        <v>1219</v>
      </c>
      <c r="K194" s="139" t="str">
        <f t="shared" si="5"/>
        <v>фото1</v>
      </c>
      <c r="L194" s="139" t="str">
        <f>HYPERLINK("http://www.gardenbulbs.ru/images/Bushes_CL/thumbnails/"&amp;N194&amp;".jpg","фото2")</f>
        <v>фото2</v>
      </c>
      <c r="M194" s="127" t="s">
        <v>1991</v>
      </c>
      <c r="N194" s="128" t="s">
        <v>1992</v>
      </c>
      <c r="O194" s="78"/>
      <c r="P194" s="131">
        <v>290</v>
      </c>
      <c r="Q194" s="71"/>
    </row>
    <row r="195" spans="1:17" ht="51">
      <c r="A195" s="76">
        <v>187</v>
      </c>
      <c r="B195" s="142"/>
      <c r="C195" s="104">
        <v>7245</v>
      </c>
      <c r="D195" s="135" t="s">
        <v>3377</v>
      </c>
      <c r="E195" s="105" t="s">
        <v>1160</v>
      </c>
      <c r="F195" s="137" t="s">
        <v>3306</v>
      </c>
      <c r="G195" s="106" t="s">
        <v>2882</v>
      </c>
      <c r="H195" s="129">
        <v>90</v>
      </c>
      <c r="I195" s="107">
        <v>-24</v>
      </c>
      <c r="J195" s="132" t="s">
        <v>1217</v>
      </c>
      <c r="K195" s="139" t="str">
        <f t="shared" si="5"/>
        <v>фото1</v>
      </c>
      <c r="L195" s="138"/>
      <c r="M195" s="127" t="s">
        <v>1993</v>
      </c>
      <c r="N195" s="128"/>
      <c r="O195" s="78"/>
      <c r="P195" s="131" t="s">
        <v>1051</v>
      </c>
      <c r="Q195" s="71"/>
    </row>
    <row r="196" spans="1:17" ht="45">
      <c r="A196" s="76">
        <v>188</v>
      </c>
      <c r="B196" s="142"/>
      <c r="C196" s="104">
        <v>7246</v>
      </c>
      <c r="D196" s="135" t="s">
        <v>3377</v>
      </c>
      <c r="E196" s="105" t="s">
        <v>1161</v>
      </c>
      <c r="F196" s="137" t="s">
        <v>2883</v>
      </c>
      <c r="G196" s="106" t="s">
        <v>2884</v>
      </c>
      <c r="H196" s="129">
        <v>90</v>
      </c>
      <c r="I196" s="107">
        <v>-24</v>
      </c>
      <c r="J196" s="132" t="s">
        <v>1217</v>
      </c>
      <c r="K196" s="139" t="str">
        <f t="shared" si="5"/>
        <v>фото1</v>
      </c>
      <c r="L196" s="139" t="str">
        <f>HYPERLINK("http://www.gardenbulbs.ru/images/Bushes_CL/thumbnails/"&amp;N196&amp;".jpg","фото2")</f>
        <v>фото2</v>
      </c>
      <c r="M196" s="127" t="s">
        <v>1994</v>
      </c>
      <c r="N196" s="128" t="s">
        <v>1995</v>
      </c>
      <c r="O196" s="78"/>
      <c r="P196" s="131" t="s">
        <v>1051</v>
      </c>
      <c r="Q196" s="71"/>
    </row>
    <row r="197" spans="1:17" ht="60">
      <c r="A197" s="76">
        <v>189</v>
      </c>
      <c r="B197" s="142"/>
      <c r="C197" s="104">
        <v>5509</v>
      </c>
      <c r="D197" s="135" t="s">
        <v>3377</v>
      </c>
      <c r="E197" s="105" t="s">
        <v>2778</v>
      </c>
      <c r="F197" s="137" t="s">
        <v>1699</v>
      </c>
      <c r="G197" s="106" t="s">
        <v>2780</v>
      </c>
      <c r="H197" s="129" t="s">
        <v>3233</v>
      </c>
      <c r="I197" s="107">
        <v>-25</v>
      </c>
      <c r="J197" s="132" t="s">
        <v>1219</v>
      </c>
      <c r="K197" s="139" t="str">
        <f t="shared" si="5"/>
        <v>фото1</v>
      </c>
      <c r="L197" s="138"/>
      <c r="M197" s="127" t="s">
        <v>2779</v>
      </c>
      <c r="N197" s="128"/>
      <c r="O197" s="78"/>
      <c r="P197" s="131">
        <v>290</v>
      </c>
      <c r="Q197" s="71"/>
    </row>
    <row r="198" spans="1:17" ht="51">
      <c r="A198" s="76">
        <v>190</v>
      </c>
      <c r="B198" s="142" t="s">
        <v>1045</v>
      </c>
      <c r="C198" s="104">
        <v>10904</v>
      </c>
      <c r="D198" s="135" t="s">
        <v>3377</v>
      </c>
      <c r="E198" s="105" t="s">
        <v>1163</v>
      </c>
      <c r="F198" s="137" t="s">
        <v>1162</v>
      </c>
      <c r="G198" s="106" t="s">
        <v>1164</v>
      </c>
      <c r="H198" s="129">
        <v>100</v>
      </c>
      <c r="I198" s="107">
        <v>-25</v>
      </c>
      <c r="J198" s="132" t="s">
        <v>1217</v>
      </c>
      <c r="K198" s="139" t="str">
        <f t="shared" si="5"/>
        <v>фото1</v>
      </c>
      <c r="L198" s="139" t="str">
        <f t="shared" ref="L198:L203" si="6">HYPERLINK("http://www.gardenbulbs.ru/images/Bushes_CL/thumbnails/"&amp;N198&amp;".jpg","фото2")</f>
        <v>фото2</v>
      </c>
      <c r="M198" s="127" t="s">
        <v>293</v>
      </c>
      <c r="N198" s="128" t="s">
        <v>294</v>
      </c>
      <c r="O198" s="78"/>
      <c r="P198" s="131" t="s">
        <v>1051</v>
      </c>
      <c r="Q198" s="71"/>
    </row>
    <row r="199" spans="1:17" ht="76.5">
      <c r="A199" s="76">
        <v>191</v>
      </c>
      <c r="B199" s="142" t="s">
        <v>1045</v>
      </c>
      <c r="C199" s="104">
        <v>10905</v>
      </c>
      <c r="D199" s="135" t="s">
        <v>3377</v>
      </c>
      <c r="E199" s="105" t="s">
        <v>1166</v>
      </c>
      <c r="F199" s="137" t="s">
        <v>1165</v>
      </c>
      <c r="G199" s="106" t="s">
        <v>1167</v>
      </c>
      <c r="H199" s="129">
        <v>100</v>
      </c>
      <c r="I199" s="107">
        <v>-25</v>
      </c>
      <c r="J199" s="132" t="s">
        <v>1321</v>
      </c>
      <c r="K199" s="139" t="str">
        <f t="shared" si="5"/>
        <v>фото1</v>
      </c>
      <c r="L199" s="139" t="str">
        <f t="shared" si="6"/>
        <v>фото2</v>
      </c>
      <c r="M199" s="127" t="s">
        <v>295</v>
      </c>
      <c r="N199" s="128" t="s">
        <v>296</v>
      </c>
      <c r="O199" s="78"/>
      <c r="P199" s="131" t="s">
        <v>1051</v>
      </c>
      <c r="Q199" s="71"/>
    </row>
    <row r="200" spans="1:17" ht="89.25">
      <c r="A200" s="76">
        <v>192</v>
      </c>
      <c r="B200" s="142" t="s">
        <v>1045</v>
      </c>
      <c r="C200" s="104">
        <v>10906</v>
      </c>
      <c r="D200" s="135" t="s">
        <v>3377</v>
      </c>
      <c r="E200" s="105" t="s">
        <v>1169</v>
      </c>
      <c r="F200" s="137" t="s">
        <v>1168</v>
      </c>
      <c r="G200" s="106" t="s">
        <v>1170</v>
      </c>
      <c r="H200" s="129">
        <v>100</v>
      </c>
      <c r="I200" s="107">
        <v>-25</v>
      </c>
      <c r="J200" s="132" t="s">
        <v>1321</v>
      </c>
      <c r="K200" s="139" t="str">
        <f t="shared" si="5"/>
        <v>фото1</v>
      </c>
      <c r="L200" s="139" t="str">
        <f t="shared" si="6"/>
        <v>фото2</v>
      </c>
      <c r="M200" s="127" t="s">
        <v>297</v>
      </c>
      <c r="N200" s="128" t="s">
        <v>298</v>
      </c>
      <c r="O200" s="78"/>
      <c r="P200" s="131" t="s">
        <v>1051</v>
      </c>
      <c r="Q200" s="71"/>
    </row>
    <row r="201" spans="1:17" ht="89.25">
      <c r="A201" s="76">
        <v>193</v>
      </c>
      <c r="B201" s="142" t="s">
        <v>1045</v>
      </c>
      <c r="C201" s="104">
        <v>10907</v>
      </c>
      <c r="D201" s="135" t="s">
        <v>3377</v>
      </c>
      <c r="E201" s="105" t="s">
        <v>1172</v>
      </c>
      <c r="F201" s="137" t="s">
        <v>1171</v>
      </c>
      <c r="G201" s="106" t="s">
        <v>1173</v>
      </c>
      <c r="H201" s="129">
        <v>100</v>
      </c>
      <c r="I201" s="107">
        <v>-25</v>
      </c>
      <c r="J201" s="132" t="s">
        <v>1321</v>
      </c>
      <c r="K201" s="139" t="str">
        <f t="shared" si="5"/>
        <v>фото1</v>
      </c>
      <c r="L201" s="139" t="str">
        <f t="shared" si="6"/>
        <v>фото2</v>
      </c>
      <c r="M201" s="127" t="s">
        <v>299</v>
      </c>
      <c r="N201" s="128" t="s">
        <v>300</v>
      </c>
      <c r="O201" s="78"/>
      <c r="P201" s="131" t="s">
        <v>1051</v>
      </c>
      <c r="Q201" s="71"/>
    </row>
    <row r="202" spans="1:17" ht="89.25">
      <c r="A202" s="76">
        <v>194</v>
      </c>
      <c r="B202" s="142" t="s">
        <v>1045</v>
      </c>
      <c r="C202" s="104">
        <v>10908</v>
      </c>
      <c r="D202" s="135" t="s">
        <v>3377</v>
      </c>
      <c r="E202" s="105" t="s">
        <v>1175</v>
      </c>
      <c r="F202" s="137" t="s">
        <v>1174</v>
      </c>
      <c r="G202" s="106" t="s">
        <v>1176</v>
      </c>
      <c r="H202" s="129">
        <v>100</v>
      </c>
      <c r="I202" s="107">
        <v>-25</v>
      </c>
      <c r="J202" s="132" t="s">
        <v>1321</v>
      </c>
      <c r="K202" s="139" t="str">
        <f t="shared" ref="K202:K265" si="7">HYPERLINK("http://www.gardenbulbs.ru/images/Bushes_CL/thumbnails/"&amp;M202&amp;".jpg","фото1")</f>
        <v>фото1</v>
      </c>
      <c r="L202" s="139" t="str">
        <f t="shared" si="6"/>
        <v>фото2</v>
      </c>
      <c r="M202" s="127" t="s">
        <v>301</v>
      </c>
      <c r="N202" s="128" t="s">
        <v>302</v>
      </c>
      <c r="O202" s="78"/>
      <c r="P202" s="131" t="s">
        <v>1051</v>
      </c>
      <c r="Q202" s="71"/>
    </row>
    <row r="203" spans="1:17" ht="38.25">
      <c r="A203" s="76">
        <v>195</v>
      </c>
      <c r="B203" s="142"/>
      <c r="C203" s="104">
        <v>7247</v>
      </c>
      <c r="D203" s="135" t="s">
        <v>3377</v>
      </c>
      <c r="E203" s="105" t="s">
        <v>2885</v>
      </c>
      <c r="F203" s="137" t="s">
        <v>2886</v>
      </c>
      <c r="G203" s="106" t="s">
        <v>2887</v>
      </c>
      <c r="H203" s="129">
        <v>150</v>
      </c>
      <c r="I203" s="107">
        <v>-24</v>
      </c>
      <c r="J203" s="132" t="s">
        <v>1316</v>
      </c>
      <c r="K203" s="139" t="str">
        <f t="shared" si="7"/>
        <v>фото1</v>
      </c>
      <c r="L203" s="139" t="str">
        <f t="shared" si="6"/>
        <v>фото2</v>
      </c>
      <c r="M203" s="127" t="s">
        <v>1996</v>
      </c>
      <c r="N203" s="128" t="s">
        <v>1997</v>
      </c>
      <c r="O203" s="78"/>
      <c r="P203" s="131">
        <v>290</v>
      </c>
      <c r="Q203" s="71"/>
    </row>
    <row r="204" spans="1:17" ht="38.25">
      <c r="A204" s="76">
        <v>196</v>
      </c>
      <c r="B204" s="142"/>
      <c r="C204" s="104">
        <v>6177</v>
      </c>
      <c r="D204" s="135" t="s">
        <v>3377</v>
      </c>
      <c r="E204" s="105" t="s">
        <v>1177</v>
      </c>
      <c r="F204" s="137" t="s">
        <v>1256</v>
      </c>
      <c r="G204" s="106" t="s">
        <v>1283</v>
      </c>
      <c r="H204" s="129">
        <v>150</v>
      </c>
      <c r="I204" s="107">
        <v>-24</v>
      </c>
      <c r="J204" s="132" t="s">
        <v>1217</v>
      </c>
      <c r="K204" s="139" t="str">
        <f t="shared" si="7"/>
        <v>фото1</v>
      </c>
      <c r="L204" s="138"/>
      <c r="M204" s="127" t="s">
        <v>1256</v>
      </c>
      <c r="N204" s="128"/>
      <c r="O204" s="78"/>
      <c r="P204" s="131" t="s">
        <v>1051</v>
      </c>
      <c r="Q204" s="71"/>
    </row>
    <row r="205" spans="1:17" ht="140.25">
      <c r="A205" s="76">
        <v>197</v>
      </c>
      <c r="B205" s="142" t="s">
        <v>1613</v>
      </c>
      <c r="C205" s="104">
        <v>10180</v>
      </c>
      <c r="D205" s="135" t="s">
        <v>3377</v>
      </c>
      <c r="E205" s="105" t="s">
        <v>1178</v>
      </c>
      <c r="F205" s="137" t="s">
        <v>1700</v>
      </c>
      <c r="G205" s="106" t="s">
        <v>1701</v>
      </c>
      <c r="H205" s="129" t="s">
        <v>2468</v>
      </c>
      <c r="I205" s="107">
        <v>-24</v>
      </c>
      <c r="J205" s="132" t="s">
        <v>1217</v>
      </c>
      <c r="K205" s="139" t="str">
        <f t="shared" si="7"/>
        <v>фото1</v>
      </c>
      <c r="L205" s="138"/>
      <c r="M205" s="127" t="s">
        <v>1702</v>
      </c>
      <c r="N205" s="128"/>
      <c r="O205" s="78"/>
      <c r="P205" s="131" t="s">
        <v>1051</v>
      </c>
      <c r="Q205" s="71"/>
    </row>
    <row r="206" spans="1:17" ht="76.5">
      <c r="A206" s="76">
        <v>198</v>
      </c>
      <c r="B206" s="142" t="s">
        <v>1045</v>
      </c>
      <c r="C206" s="104">
        <v>10910</v>
      </c>
      <c r="D206" s="135" t="s">
        <v>3377</v>
      </c>
      <c r="E206" s="105" t="s">
        <v>1180</v>
      </c>
      <c r="F206" s="137" t="s">
        <v>1179</v>
      </c>
      <c r="G206" s="106" t="s">
        <v>1181</v>
      </c>
      <c r="H206" s="129">
        <v>120</v>
      </c>
      <c r="I206" s="107">
        <v>-24</v>
      </c>
      <c r="J206" s="132" t="s">
        <v>2186</v>
      </c>
      <c r="K206" s="139" t="str">
        <f t="shared" si="7"/>
        <v>фото1</v>
      </c>
      <c r="L206" s="139" t="str">
        <f>HYPERLINK("http://www.gardenbulbs.ru/images/Bushes_CL/thumbnails/"&amp;N206&amp;".jpg","фото2")</f>
        <v>фото2</v>
      </c>
      <c r="M206" s="127" t="s">
        <v>303</v>
      </c>
      <c r="N206" s="128" t="s">
        <v>304</v>
      </c>
      <c r="O206" s="78"/>
      <c r="P206" s="131" t="s">
        <v>1051</v>
      </c>
      <c r="Q206" s="71"/>
    </row>
    <row r="207" spans="1:17" ht="51">
      <c r="A207" s="76">
        <v>199</v>
      </c>
      <c r="B207" s="142" t="s">
        <v>1613</v>
      </c>
      <c r="C207" s="104">
        <v>10181</v>
      </c>
      <c r="D207" s="135" t="s">
        <v>3377</v>
      </c>
      <c r="E207" s="105" t="s">
        <v>1182</v>
      </c>
      <c r="F207" s="137" t="s">
        <v>1703</v>
      </c>
      <c r="G207" s="106" t="s">
        <v>1704</v>
      </c>
      <c r="H207" s="129" t="s">
        <v>1322</v>
      </c>
      <c r="I207" s="107">
        <v>-24</v>
      </c>
      <c r="J207" s="132" t="s">
        <v>1217</v>
      </c>
      <c r="K207" s="139" t="str">
        <f t="shared" si="7"/>
        <v>фото1</v>
      </c>
      <c r="L207" s="139" t="str">
        <f>HYPERLINK("http://www.gardenbulbs.ru/images/Bushes_CL/thumbnails/"&amp;N207&amp;".jpg","фото2")</f>
        <v>фото2</v>
      </c>
      <c r="M207" s="127" t="s">
        <v>1705</v>
      </c>
      <c r="N207" s="128" t="s">
        <v>1706</v>
      </c>
      <c r="O207" s="78"/>
      <c r="P207" s="131" t="s">
        <v>1051</v>
      </c>
      <c r="Q207" s="71"/>
    </row>
    <row r="208" spans="1:17" ht="45">
      <c r="A208" s="76">
        <v>200</v>
      </c>
      <c r="B208" s="142"/>
      <c r="C208" s="104">
        <v>7231</v>
      </c>
      <c r="D208" s="135" t="s">
        <v>3377</v>
      </c>
      <c r="E208" s="105" t="s">
        <v>1183</v>
      </c>
      <c r="F208" s="137" t="s">
        <v>3293</v>
      </c>
      <c r="G208" s="106" t="s">
        <v>2781</v>
      </c>
      <c r="H208" s="129">
        <v>120</v>
      </c>
      <c r="I208" s="107">
        <v>-24</v>
      </c>
      <c r="J208" s="132" t="s">
        <v>1217</v>
      </c>
      <c r="K208" s="139" t="str">
        <f t="shared" si="7"/>
        <v>фото1</v>
      </c>
      <c r="L208" s="139" t="str">
        <f>HYPERLINK("http://www.gardenbulbs.ru/images/Bushes_CL/thumbnails/"&amp;N208&amp;".jpg","фото2")</f>
        <v>фото2</v>
      </c>
      <c r="M208" s="127" t="s">
        <v>1335</v>
      </c>
      <c r="N208" s="128" t="s">
        <v>1998</v>
      </c>
      <c r="O208" s="78"/>
      <c r="P208" s="131" t="s">
        <v>1051</v>
      </c>
      <c r="Q208" s="71"/>
    </row>
    <row r="209" spans="1:17" ht="45">
      <c r="A209" s="76">
        <v>201</v>
      </c>
      <c r="B209" s="142"/>
      <c r="C209" s="104">
        <v>7254</v>
      </c>
      <c r="D209" s="135" t="s">
        <v>3377</v>
      </c>
      <c r="E209" s="105" t="s">
        <v>1184</v>
      </c>
      <c r="F209" s="137" t="s">
        <v>2895</v>
      </c>
      <c r="G209" s="106" t="s">
        <v>2896</v>
      </c>
      <c r="H209" s="129">
        <v>150</v>
      </c>
      <c r="I209" s="107">
        <v>-24</v>
      </c>
      <c r="J209" s="132" t="s">
        <v>1217</v>
      </c>
      <c r="K209" s="139" t="str">
        <f t="shared" si="7"/>
        <v>фото1</v>
      </c>
      <c r="L209" s="139" t="str">
        <f>HYPERLINK("http://www.gardenbulbs.ru/images/Bushes_CL/thumbnails/"&amp;N209&amp;".jpg","фото2")</f>
        <v>фото2</v>
      </c>
      <c r="M209" s="127" t="s">
        <v>1999</v>
      </c>
      <c r="N209" s="128" t="s">
        <v>2000</v>
      </c>
      <c r="O209" s="78"/>
      <c r="P209" s="131" t="s">
        <v>1051</v>
      </c>
      <c r="Q209" s="71"/>
    </row>
    <row r="210" spans="1:17" ht="76.5">
      <c r="A210" s="76">
        <v>202</v>
      </c>
      <c r="B210" s="142" t="s">
        <v>1613</v>
      </c>
      <c r="C210" s="104">
        <v>10182</v>
      </c>
      <c r="D210" s="135" t="s">
        <v>3377</v>
      </c>
      <c r="E210" s="105" t="s">
        <v>1185</v>
      </c>
      <c r="F210" s="137" t="s">
        <v>1707</v>
      </c>
      <c r="G210" s="106" t="s">
        <v>1708</v>
      </c>
      <c r="H210" s="129" t="s">
        <v>1709</v>
      </c>
      <c r="I210" s="107">
        <v>-24</v>
      </c>
      <c r="J210" s="132" t="s">
        <v>1217</v>
      </c>
      <c r="K210" s="139" t="str">
        <f t="shared" si="7"/>
        <v>фото1</v>
      </c>
      <c r="L210" s="139" t="str">
        <f>HYPERLINK("http://www.gardenbulbs.ru/images/Bushes_CL/thumbnails/"&amp;N210&amp;".jpg","фото2")</f>
        <v>фото2</v>
      </c>
      <c r="M210" s="127" t="s">
        <v>1710</v>
      </c>
      <c r="N210" s="128" t="s">
        <v>1711</v>
      </c>
      <c r="O210" s="78"/>
      <c r="P210" s="131" t="s">
        <v>1051</v>
      </c>
      <c r="Q210" s="71"/>
    </row>
    <row r="211" spans="1:17" ht="45">
      <c r="A211" s="76">
        <v>203</v>
      </c>
      <c r="B211" s="142"/>
      <c r="C211" s="104">
        <v>4880</v>
      </c>
      <c r="D211" s="135" t="s">
        <v>3377</v>
      </c>
      <c r="E211" s="105" t="s">
        <v>2400</v>
      </c>
      <c r="F211" s="137" t="s">
        <v>3390</v>
      </c>
      <c r="G211" s="106" t="s">
        <v>3174</v>
      </c>
      <c r="H211" s="129">
        <v>120</v>
      </c>
      <c r="I211" s="107">
        <v>-20</v>
      </c>
      <c r="J211" s="132" t="s">
        <v>2189</v>
      </c>
      <c r="K211" s="139" t="str">
        <f t="shared" si="7"/>
        <v>фото1</v>
      </c>
      <c r="L211" s="138"/>
      <c r="M211" s="127" t="s">
        <v>3390</v>
      </c>
      <c r="N211" s="128"/>
      <c r="O211" s="78"/>
      <c r="P211" s="131">
        <v>290</v>
      </c>
      <c r="Q211" s="71"/>
    </row>
    <row r="212" spans="1:17" ht="30">
      <c r="A212" s="76">
        <v>204</v>
      </c>
      <c r="B212" s="142"/>
      <c r="C212" s="104">
        <v>7249</v>
      </c>
      <c r="D212" s="135" t="s">
        <v>3377</v>
      </c>
      <c r="E212" s="105" t="s">
        <v>1230</v>
      </c>
      <c r="F212" s="137" t="s">
        <v>1251</v>
      </c>
      <c r="G212" s="106" t="s">
        <v>1279</v>
      </c>
      <c r="H212" s="129">
        <v>120</v>
      </c>
      <c r="I212" s="107">
        <v>-24</v>
      </c>
      <c r="J212" s="132" t="s">
        <v>1316</v>
      </c>
      <c r="K212" s="139" t="str">
        <f t="shared" si="7"/>
        <v>фото1</v>
      </c>
      <c r="L212" s="139" t="str">
        <f>HYPERLINK("http://www.gardenbulbs.ru/images/Bushes_CL/thumbnails/"&amp;N212&amp;".jpg","фото2")</f>
        <v>фото2</v>
      </c>
      <c r="M212" s="127" t="s">
        <v>1304</v>
      </c>
      <c r="N212" s="128" t="s">
        <v>1305</v>
      </c>
      <c r="O212" s="78"/>
      <c r="P212" s="131">
        <v>290</v>
      </c>
      <c r="Q212" s="71"/>
    </row>
    <row r="213" spans="1:17" ht="76.5">
      <c r="A213" s="76">
        <v>205</v>
      </c>
      <c r="B213" s="142" t="s">
        <v>1613</v>
      </c>
      <c r="C213" s="104">
        <v>10183</v>
      </c>
      <c r="D213" s="135" t="s">
        <v>3377</v>
      </c>
      <c r="E213" s="105" t="s">
        <v>1712</v>
      </c>
      <c r="F213" s="137" t="s">
        <v>1713</v>
      </c>
      <c r="G213" s="106" t="s">
        <v>1714</v>
      </c>
      <c r="H213" s="129" t="s">
        <v>1715</v>
      </c>
      <c r="I213" s="107">
        <v>-24</v>
      </c>
      <c r="J213" s="132" t="s">
        <v>1145</v>
      </c>
      <c r="K213" s="139" t="str">
        <f t="shared" si="7"/>
        <v>фото1</v>
      </c>
      <c r="L213" s="139" t="str">
        <f>HYPERLINK("http://www.gardenbulbs.ru/images/Bushes_CL/thumbnails/"&amp;N213&amp;".jpg","фото2")</f>
        <v>фото2</v>
      </c>
      <c r="M213" s="127" t="s">
        <v>1716</v>
      </c>
      <c r="N213" s="128" t="s">
        <v>1717</v>
      </c>
      <c r="O213" s="78"/>
      <c r="P213" s="131" t="s">
        <v>1051</v>
      </c>
      <c r="Q213" s="71"/>
    </row>
    <row r="214" spans="1:17" ht="30">
      <c r="A214" s="76">
        <v>206</v>
      </c>
      <c r="B214" s="142"/>
      <c r="C214" s="104">
        <v>7250</v>
      </c>
      <c r="D214" s="135" t="s">
        <v>3377</v>
      </c>
      <c r="E214" s="105" t="s">
        <v>2888</v>
      </c>
      <c r="F214" s="137" t="s">
        <v>2889</v>
      </c>
      <c r="G214" s="106" t="s">
        <v>2890</v>
      </c>
      <c r="H214" s="129">
        <v>150</v>
      </c>
      <c r="I214" s="107">
        <v>-24</v>
      </c>
      <c r="J214" s="132" t="s">
        <v>2186</v>
      </c>
      <c r="K214" s="139" t="str">
        <f t="shared" si="7"/>
        <v>фото1</v>
      </c>
      <c r="L214" s="139" t="str">
        <f>HYPERLINK("http://www.gardenbulbs.ru/images/Bushes_CL/thumbnails/"&amp;N214&amp;".jpg","фото2")</f>
        <v>фото2</v>
      </c>
      <c r="M214" s="127" t="s">
        <v>2001</v>
      </c>
      <c r="N214" s="128" t="s">
        <v>2002</v>
      </c>
      <c r="O214" s="78"/>
      <c r="P214" s="131" t="s">
        <v>1051</v>
      </c>
      <c r="Q214" s="71"/>
    </row>
    <row r="215" spans="1:17" ht="45">
      <c r="A215" s="76">
        <v>207</v>
      </c>
      <c r="B215" s="142"/>
      <c r="C215" s="104">
        <v>7251</v>
      </c>
      <c r="D215" s="135" t="s">
        <v>3377</v>
      </c>
      <c r="E215" s="105" t="s">
        <v>1186</v>
      </c>
      <c r="F215" s="137" t="s">
        <v>2891</v>
      </c>
      <c r="G215" s="106" t="s">
        <v>2892</v>
      </c>
      <c r="H215" s="129">
        <v>150</v>
      </c>
      <c r="I215" s="107">
        <v>-29</v>
      </c>
      <c r="J215" s="132" t="s">
        <v>1217</v>
      </c>
      <c r="K215" s="139" t="str">
        <f t="shared" si="7"/>
        <v>фото1</v>
      </c>
      <c r="L215" s="139" t="str">
        <f>HYPERLINK("http://www.gardenbulbs.ru/images/Bushes_CL/thumbnails/"&amp;N215&amp;".jpg","фото2")</f>
        <v>фото2</v>
      </c>
      <c r="M215" s="127" t="s">
        <v>2003</v>
      </c>
      <c r="N215" s="128" t="s">
        <v>2004</v>
      </c>
      <c r="O215" s="78"/>
      <c r="P215" s="131" t="s">
        <v>1051</v>
      </c>
      <c r="Q215" s="71"/>
    </row>
    <row r="216" spans="1:17" ht="45">
      <c r="A216" s="76">
        <v>208</v>
      </c>
      <c r="B216" s="142"/>
      <c r="C216" s="104">
        <v>7255</v>
      </c>
      <c r="D216" s="135" t="s">
        <v>3377</v>
      </c>
      <c r="E216" s="105" t="s">
        <v>1187</v>
      </c>
      <c r="F216" s="137" t="s">
        <v>2897</v>
      </c>
      <c r="G216" s="106" t="s">
        <v>2898</v>
      </c>
      <c r="H216" s="129">
        <v>150</v>
      </c>
      <c r="I216" s="107">
        <v>-29</v>
      </c>
      <c r="J216" s="132" t="s">
        <v>2186</v>
      </c>
      <c r="K216" s="139" t="str">
        <f t="shared" si="7"/>
        <v>фото1</v>
      </c>
      <c r="L216" s="138"/>
      <c r="M216" s="127" t="s">
        <v>2005</v>
      </c>
      <c r="N216" s="128"/>
      <c r="O216" s="78"/>
      <c r="P216" s="131" t="s">
        <v>1051</v>
      </c>
      <c r="Q216" s="71"/>
    </row>
    <row r="217" spans="1:17" ht="51">
      <c r="A217" s="76">
        <v>209</v>
      </c>
      <c r="B217" s="142"/>
      <c r="C217" s="104">
        <v>5510</v>
      </c>
      <c r="D217" s="135" t="s">
        <v>3377</v>
      </c>
      <c r="E217" s="105" t="s">
        <v>1188</v>
      </c>
      <c r="F217" s="137" t="s">
        <v>2782</v>
      </c>
      <c r="G217" s="106" t="s">
        <v>2783</v>
      </c>
      <c r="H217" s="129">
        <v>100</v>
      </c>
      <c r="I217" s="107">
        <v>-29</v>
      </c>
      <c r="J217" s="132" t="s">
        <v>1145</v>
      </c>
      <c r="K217" s="139" t="str">
        <f t="shared" si="7"/>
        <v>фото1</v>
      </c>
      <c r="L217" s="138"/>
      <c r="M217" s="127" t="s">
        <v>2006</v>
      </c>
      <c r="N217" s="128"/>
      <c r="O217" s="78"/>
      <c r="P217" s="131" t="s">
        <v>1051</v>
      </c>
      <c r="Q217" s="71"/>
    </row>
    <row r="218" spans="1:17" ht="45">
      <c r="A218" s="76">
        <v>210</v>
      </c>
      <c r="B218" s="142"/>
      <c r="C218" s="104">
        <v>5511</v>
      </c>
      <c r="D218" s="135" t="s">
        <v>3377</v>
      </c>
      <c r="E218" s="105" t="s">
        <v>1189</v>
      </c>
      <c r="F218" s="137" t="s">
        <v>1718</v>
      </c>
      <c r="G218" s="106" t="s">
        <v>2784</v>
      </c>
      <c r="H218" s="129">
        <v>100</v>
      </c>
      <c r="I218" s="107">
        <v>-29</v>
      </c>
      <c r="J218" s="132" t="s">
        <v>1217</v>
      </c>
      <c r="K218" s="139" t="str">
        <f t="shared" si="7"/>
        <v>фото1</v>
      </c>
      <c r="L218" s="139" t="str">
        <f>HYPERLINK("http://www.gardenbulbs.ru/images/Bushes_CL/thumbnails/"&amp;N218&amp;".jpg","фото2")</f>
        <v>фото2</v>
      </c>
      <c r="M218" s="127" t="s">
        <v>2007</v>
      </c>
      <c r="N218" s="128" t="s">
        <v>2008</v>
      </c>
      <c r="O218" s="78"/>
      <c r="P218" s="131" t="s">
        <v>1051</v>
      </c>
      <c r="Q218" s="71"/>
    </row>
    <row r="219" spans="1:17" ht="51">
      <c r="A219" s="76">
        <v>211</v>
      </c>
      <c r="B219" s="142"/>
      <c r="C219" s="104">
        <v>5513</v>
      </c>
      <c r="D219" s="135" t="s">
        <v>3377</v>
      </c>
      <c r="E219" s="105" t="s">
        <v>2785</v>
      </c>
      <c r="F219" s="137" t="s">
        <v>1257</v>
      </c>
      <c r="G219" s="106" t="s">
        <v>2786</v>
      </c>
      <c r="H219" s="129">
        <v>100</v>
      </c>
      <c r="I219" s="107">
        <v>-29</v>
      </c>
      <c r="J219" s="132" t="s">
        <v>1217</v>
      </c>
      <c r="K219" s="139" t="str">
        <f t="shared" si="7"/>
        <v>фото1</v>
      </c>
      <c r="L219" s="139" t="str">
        <f>HYPERLINK("http://www.gardenbulbs.ru/images/Bushes_CL/thumbnails/"&amp;N219&amp;".jpg","фото2")</f>
        <v>фото2</v>
      </c>
      <c r="M219" s="127" t="s">
        <v>2009</v>
      </c>
      <c r="N219" s="128" t="s">
        <v>2010</v>
      </c>
      <c r="O219" s="78"/>
      <c r="P219" s="131">
        <v>290</v>
      </c>
      <c r="Q219" s="71"/>
    </row>
    <row r="220" spans="1:17" ht="45">
      <c r="A220" s="76">
        <v>212</v>
      </c>
      <c r="B220" s="142"/>
      <c r="C220" s="104">
        <v>6095</v>
      </c>
      <c r="D220" s="135" t="s">
        <v>3377</v>
      </c>
      <c r="E220" s="105" t="s">
        <v>1190</v>
      </c>
      <c r="F220" s="137" t="s">
        <v>1258</v>
      </c>
      <c r="G220" s="106" t="s">
        <v>1284</v>
      </c>
      <c r="H220" s="129">
        <v>150</v>
      </c>
      <c r="I220" s="107">
        <v>-29</v>
      </c>
      <c r="J220" s="132" t="s">
        <v>1217</v>
      </c>
      <c r="K220" s="139" t="str">
        <f t="shared" si="7"/>
        <v>фото1</v>
      </c>
      <c r="L220" s="138"/>
      <c r="M220" s="127" t="s">
        <v>1306</v>
      </c>
      <c r="N220" s="128"/>
      <c r="O220" s="78"/>
      <c r="P220" s="131" t="s">
        <v>1051</v>
      </c>
      <c r="Q220" s="71"/>
    </row>
    <row r="221" spans="1:17" ht="30">
      <c r="A221" s="76">
        <v>213</v>
      </c>
      <c r="B221" s="142"/>
      <c r="C221" s="104">
        <v>4881</v>
      </c>
      <c r="D221" s="135" t="s">
        <v>1191</v>
      </c>
      <c r="E221" s="105" t="s">
        <v>2401</v>
      </c>
      <c r="F221" s="137" t="s">
        <v>2588</v>
      </c>
      <c r="G221" s="106" t="s">
        <v>3176</v>
      </c>
      <c r="H221" s="129">
        <v>70</v>
      </c>
      <c r="I221" s="107">
        <v>-34</v>
      </c>
      <c r="J221" s="132" t="s">
        <v>2186</v>
      </c>
      <c r="K221" s="139" t="str">
        <f t="shared" si="7"/>
        <v>фото1</v>
      </c>
      <c r="L221" s="139" t="str">
        <f>HYPERLINK("http://www.gardenbulbs.ru/images/Bushes_CL/thumbnails/"&amp;N221&amp;".jpg","фото2")</f>
        <v>фото2</v>
      </c>
      <c r="M221" s="127" t="s">
        <v>2011</v>
      </c>
      <c r="N221" s="128" t="s">
        <v>2012</v>
      </c>
      <c r="O221" s="78"/>
      <c r="P221" s="131">
        <v>290</v>
      </c>
      <c r="Q221" s="71"/>
    </row>
    <row r="222" spans="1:17" ht="30">
      <c r="A222" s="76">
        <v>214</v>
      </c>
      <c r="B222" s="142"/>
      <c r="C222" s="104">
        <v>10184</v>
      </c>
      <c r="D222" s="135" t="s">
        <v>1191</v>
      </c>
      <c r="E222" s="105" t="s">
        <v>1719</v>
      </c>
      <c r="F222" s="137" t="s">
        <v>2588</v>
      </c>
      <c r="G222" s="106" t="s">
        <v>3176</v>
      </c>
      <c r="H222" s="129">
        <v>70</v>
      </c>
      <c r="I222" s="107">
        <v>-34</v>
      </c>
      <c r="J222" s="132" t="s">
        <v>1320</v>
      </c>
      <c r="K222" s="139" t="str">
        <f t="shared" si="7"/>
        <v>фото1</v>
      </c>
      <c r="L222" s="139" t="str">
        <f>HYPERLINK("http://www.gardenbulbs.ru/images/Bushes_CL/thumbnails/"&amp;N222&amp;".jpg","фото2")</f>
        <v>фото2</v>
      </c>
      <c r="M222" s="127" t="s">
        <v>2011</v>
      </c>
      <c r="N222" s="128" t="s">
        <v>2012</v>
      </c>
      <c r="O222" s="78"/>
      <c r="P222" s="131" t="s">
        <v>1051</v>
      </c>
      <c r="Q222" s="71"/>
    </row>
    <row r="223" spans="1:17" ht="51">
      <c r="A223" s="76">
        <v>215</v>
      </c>
      <c r="B223" s="142"/>
      <c r="C223" s="104">
        <v>4882</v>
      </c>
      <c r="D223" s="135" t="s">
        <v>1191</v>
      </c>
      <c r="E223" s="105" t="s">
        <v>2405</v>
      </c>
      <c r="F223" s="137" t="s">
        <v>2589</v>
      </c>
      <c r="G223" s="106" t="s">
        <v>3179</v>
      </c>
      <c r="H223" s="129">
        <v>120</v>
      </c>
      <c r="I223" s="107">
        <v>-29</v>
      </c>
      <c r="J223" s="132" t="s">
        <v>2184</v>
      </c>
      <c r="K223" s="139" t="str">
        <f t="shared" si="7"/>
        <v>фото1</v>
      </c>
      <c r="L223" s="139" t="str">
        <f>HYPERLINK("http://www.gardenbulbs.ru/images/Bushes_CL/thumbnails/"&amp;N223&amp;".jpg","фото2")</f>
        <v>фото2</v>
      </c>
      <c r="M223" s="127" t="s">
        <v>2013</v>
      </c>
      <c r="N223" s="128" t="s">
        <v>2013</v>
      </c>
      <c r="O223" s="78"/>
      <c r="P223" s="131">
        <v>290</v>
      </c>
      <c r="Q223" s="71"/>
    </row>
    <row r="224" spans="1:17" ht="30">
      <c r="A224" s="76">
        <v>216</v>
      </c>
      <c r="B224" s="142"/>
      <c r="C224" s="104">
        <v>5568</v>
      </c>
      <c r="D224" s="135" t="s">
        <v>1191</v>
      </c>
      <c r="E224" s="105" t="s">
        <v>1232</v>
      </c>
      <c r="F224" s="137" t="s">
        <v>1259</v>
      </c>
      <c r="G224" s="106" t="s">
        <v>1285</v>
      </c>
      <c r="H224" s="129">
        <v>100</v>
      </c>
      <c r="I224" s="107">
        <v>-30</v>
      </c>
      <c r="J224" s="132" t="s">
        <v>2186</v>
      </c>
      <c r="K224" s="139" t="str">
        <f t="shared" si="7"/>
        <v>фото1</v>
      </c>
      <c r="L224" s="138"/>
      <c r="M224" s="127" t="s">
        <v>1259</v>
      </c>
      <c r="N224" s="128"/>
      <c r="O224" s="78"/>
      <c r="P224" s="131">
        <v>290</v>
      </c>
      <c r="Q224" s="71"/>
    </row>
    <row r="225" spans="1:17" ht="76.5">
      <c r="A225" s="76">
        <v>217</v>
      </c>
      <c r="B225" s="142"/>
      <c r="C225" s="104">
        <v>5569</v>
      </c>
      <c r="D225" s="135" t="s">
        <v>1191</v>
      </c>
      <c r="E225" s="105" t="s">
        <v>1233</v>
      </c>
      <c r="F225" s="137" t="s">
        <v>1260</v>
      </c>
      <c r="G225" s="106" t="s">
        <v>1286</v>
      </c>
      <c r="H225" s="129">
        <v>150</v>
      </c>
      <c r="I225" s="107">
        <v>-30</v>
      </c>
      <c r="J225" s="132" t="s">
        <v>2184</v>
      </c>
      <c r="K225" s="139" t="str">
        <f t="shared" si="7"/>
        <v>фото1</v>
      </c>
      <c r="L225" s="138"/>
      <c r="M225" s="127" t="s">
        <v>1260</v>
      </c>
      <c r="N225" s="128"/>
      <c r="O225" s="78"/>
      <c r="P225" s="131">
        <v>290</v>
      </c>
      <c r="Q225" s="71"/>
    </row>
    <row r="226" spans="1:17" ht="30">
      <c r="A226" s="76">
        <v>218</v>
      </c>
      <c r="B226" s="142"/>
      <c r="C226" s="104">
        <v>4883</v>
      </c>
      <c r="D226" s="135" t="s">
        <v>1191</v>
      </c>
      <c r="E226" s="105" t="s">
        <v>2403</v>
      </c>
      <c r="F226" s="137" t="s">
        <v>2787</v>
      </c>
      <c r="G226" s="106" t="s">
        <v>2904</v>
      </c>
      <c r="H226" s="129">
        <v>150</v>
      </c>
      <c r="I226" s="107">
        <v>-29</v>
      </c>
      <c r="J226" s="132" t="s">
        <v>2184</v>
      </c>
      <c r="K226" s="139" t="str">
        <f t="shared" si="7"/>
        <v>фото1</v>
      </c>
      <c r="L226" s="139" t="str">
        <f t="shared" ref="L226:L253" si="8">HYPERLINK("http://www.gardenbulbs.ru/images/Bushes_CL/thumbnails/"&amp;N226&amp;".jpg","фото2")</f>
        <v>фото2</v>
      </c>
      <c r="M226" s="127" t="s">
        <v>2014</v>
      </c>
      <c r="N226" s="128" t="s">
        <v>1307</v>
      </c>
      <c r="O226" s="78"/>
      <c r="P226" s="131">
        <v>290</v>
      </c>
      <c r="Q226" s="71"/>
    </row>
    <row r="227" spans="1:17" ht="30">
      <c r="A227" s="76">
        <v>219</v>
      </c>
      <c r="B227" s="142"/>
      <c r="C227" s="104">
        <v>10185</v>
      </c>
      <c r="D227" s="135" t="s">
        <v>1191</v>
      </c>
      <c r="E227" s="105" t="s">
        <v>1720</v>
      </c>
      <c r="F227" s="137" t="s">
        <v>2787</v>
      </c>
      <c r="G227" s="106" t="s">
        <v>2904</v>
      </c>
      <c r="H227" s="129">
        <v>150</v>
      </c>
      <c r="I227" s="107">
        <v>-29</v>
      </c>
      <c r="J227" s="132" t="s">
        <v>1320</v>
      </c>
      <c r="K227" s="139" t="str">
        <f t="shared" si="7"/>
        <v>фото1</v>
      </c>
      <c r="L227" s="139" t="str">
        <f t="shared" si="8"/>
        <v>фото2</v>
      </c>
      <c r="M227" s="127" t="s">
        <v>2014</v>
      </c>
      <c r="N227" s="128" t="s">
        <v>1307</v>
      </c>
      <c r="O227" s="78"/>
      <c r="P227" s="131" t="s">
        <v>1051</v>
      </c>
      <c r="Q227" s="71"/>
    </row>
    <row r="228" spans="1:17" ht="30">
      <c r="A228" s="76">
        <v>220</v>
      </c>
      <c r="B228" s="142"/>
      <c r="C228" s="104">
        <v>7257</v>
      </c>
      <c r="D228" s="135" t="s">
        <v>1191</v>
      </c>
      <c r="E228" s="105" t="s">
        <v>2902</v>
      </c>
      <c r="F228" s="137" t="s">
        <v>2903</v>
      </c>
      <c r="G228" s="106" t="s">
        <v>2788</v>
      </c>
      <c r="H228" s="129">
        <v>120</v>
      </c>
      <c r="I228" s="107">
        <v>-29</v>
      </c>
      <c r="J228" s="132" t="s">
        <v>2184</v>
      </c>
      <c r="K228" s="139" t="str">
        <f t="shared" si="7"/>
        <v>фото1</v>
      </c>
      <c r="L228" s="139" t="str">
        <f t="shared" si="8"/>
        <v>фото2</v>
      </c>
      <c r="M228" s="127" t="s">
        <v>2015</v>
      </c>
      <c r="N228" s="128" t="s">
        <v>2016</v>
      </c>
      <c r="O228" s="78"/>
      <c r="P228" s="131">
        <v>290</v>
      </c>
      <c r="Q228" s="71"/>
    </row>
    <row r="229" spans="1:17" ht="38.25">
      <c r="A229" s="76">
        <v>221</v>
      </c>
      <c r="B229" s="142"/>
      <c r="C229" s="104">
        <v>5010</v>
      </c>
      <c r="D229" s="135" t="s">
        <v>1191</v>
      </c>
      <c r="E229" s="105" t="s">
        <v>1386</v>
      </c>
      <c r="F229" s="137" t="s">
        <v>1387</v>
      </c>
      <c r="G229" s="106" t="s">
        <v>1388</v>
      </c>
      <c r="H229" s="129">
        <v>180</v>
      </c>
      <c r="I229" s="107">
        <v>-34</v>
      </c>
      <c r="J229" s="132" t="s">
        <v>1316</v>
      </c>
      <c r="K229" s="139" t="str">
        <f t="shared" si="7"/>
        <v>фото1</v>
      </c>
      <c r="L229" s="139" t="str">
        <f t="shared" si="8"/>
        <v>фото2</v>
      </c>
      <c r="M229" s="127" t="s">
        <v>1389</v>
      </c>
      <c r="N229" s="128" t="s">
        <v>1390</v>
      </c>
      <c r="O229" s="78"/>
      <c r="P229" s="131">
        <v>290</v>
      </c>
      <c r="Q229" s="71"/>
    </row>
    <row r="230" spans="1:17" ht="51">
      <c r="A230" s="76">
        <v>222</v>
      </c>
      <c r="B230" s="142" t="s">
        <v>1045</v>
      </c>
      <c r="C230" s="104">
        <v>10911</v>
      </c>
      <c r="D230" s="135" t="s">
        <v>1191</v>
      </c>
      <c r="E230" s="105" t="s">
        <v>1193</v>
      </c>
      <c r="F230" s="137" t="s">
        <v>1192</v>
      </c>
      <c r="G230" s="106" t="s">
        <v>1194</v>
      </c>
      <c r="H230" s="129">
        <v>150</v>
      </c>
      <c r="I230" s="107">
        <v>-34</v>
      </c>
      <c r="J230" s="132" t="s">
        <v>2186</v>
      </c>
      <c r="K230" s="139" t="str">
        <f t="shared" si="7"/>
        <v>фото1</v>
      </c>
      <c r="L230" s="139" t="str">
        <f t="shared" si="8"/>
        <v>фото2</v>
      </c>
      <c r="M230" s="127" t="s">
        <v>305</v>
      </c>
      <c r="N230" s="128" t="s">
        <v>306</v>
      </c>
      <c r="O230" s="78"/>
      <c r="P230" s="131" t="s">
        <v>1051</v>
      </c>
      <c r="Q230" s="71"/>
    </row>
    <row r="231" spans="1:17" ht="51">
      <c r="A231" s="76">
        <v>223</v>
      </c>
      <c r="B231" s="142"/>
      <c r="C231" s="104">
        <v>7300</v>
      </c>
      <c r="D231" s="135" t="s">
        <v>1191</v>
      </c>
      <c r="E231" s="105" t="s">
        <v>1391</v>
      </c>
      <c r="F231" s="137" t="s">
        <v>1392</v>
      </c>
      <c r="G231" s="106" t="s">
        <v>1393</v>
      </c>
      <c r="H231" s="129">
        <v>200</v>
      </c>
      <c r="I231" s="107">
        <v>-34</v>
      </c>
      <c r="J231" s="132" t="s">
        <v>2186</v>
      </c>
      <c r="K231" s="139" t="str">
        <f t="shared" si="7"/>
        <v>фото1</v>
      </c>
      <c r="L231" s="139" t="str">
        <f t="shared" si="8"/>
        <v>фото2</v>
      </c>
      <c r="M231" s="127" t="s">
        <v>1394</v>
      </c>
      <c r="N231" s="128" t="s">
        <v>1395</v>
      </c>
      <c r="O231" s="78"/>
      <c r="P231" s="131">
        <v>290</v>
      </c>
      <c r="Q231" s="71"/>
    </row>
    <row r="232" spans="1:17" ht="76.5">
      <c r="A232" s="76">
        <v>224</v>
      </c>
      <c r="B232" s="142"/>
      <c r="C232" s="104">
        <v>7299</v>
      </c>
      <c r="D232" s="135" t="s">
        <v>1191</v>
      </c>
      <c r="E232" s="105" t="s">
        <v>1196</v>
      </c>
      <c r="F232" s="137" t="s">
        <v>1195</v>
      </c>
      <c r="G232" s="106" t="s">
        <v>1197</v>
      </c>
      <c r="H232" s="129" t="s">
        <v>2463</v>
      </c>
      <c r="I232" s="107">
        <v>-30</v>
      </c>
      <c r="J232" s="132" t="s">
        <v>2186</v>
      </c>
      <c r="K232" s="139" t="str">
        <f t="shared" si="7"/>
        <v>фото1</v>
      </c>
      <c r="L232" s="139" t="str">
        <f t="shared" si="8"/>
        <v>фото2</v>
      </c>
      <c r="M232" s="127" t="s">
        <v>307</v>
      </c>
      <c r="N232" s="128" t="s">
        <v>308</v>
      </c>
      <c r="O232" s="78"/>
      <c r="P232" s="131">
        <v>290</v>
      </c>
      <c r="Q232" s="71"/>
    </row>
    <row r="233" spans="1:17" ht="51">
      <c r="A233" s="76">
        <v>225</v>
      </c>
      <c r="B233" s="142"/>
      <c r="C233" s="104">
        <v>4884</v>
      </c>
      <c r="D233" s="135" t="s">
        <v>1191</v>
      </c>
      <c r="E233" s="105" t="s">
        <v>2391</v>
      </c>
      <c r="F233" s="137" t="s">
        <v>3391</v>
      </c>
      <c r="G233" s="106" t="s">
        <v>0</v>
      </c>
      <c r="H233" s="129">
        <v>200</v>
      </c>
      <c r="I233" s="107">
        <v>-34</v>
      </c>
      <c r="J233" s="132" t="s">
        <v>2184</v>
      </c>
      <c r="K233" s="139" t="str">
        <f t="shared" si="7"/>
        <v>фото1</v>
      </c>
      <c r="L233" s="139" t="str">
        <f t="shared" si="8"/>
        <v>фото2</v>
      </c>
      <c r="M233" s="127" t="s">
        <v>2017</v>
      </c>
      <c r="N233" s="128" t="s">
        <v>2018</v>
      </c>
      <c r="O233" s="78"/>
      <c r="P233" s="131">
        <v>290</v>
      </c>
      <c r="Q233" s="71"/>
    </row>
    <row r="234" spans="1:17" ht="38.25">
      <c r="A234" s="76">
        <v>226</v>
      </c>
      <c r="B234" s="142"/>
      <c r="C234" s="104">
        <v>4885</v>
      </c>
      <c r="D234" s="135" t="s">
        <v>1191</v>
      </c>
      <c r="E234" s="105" t="s">
        <v>2404</v>
      </c>
      <c r="F234" s="137" t="s">
        <v>3392</v>
      </c>
      <c r="G234" s="106" t="s">
        <v>3178</v>
      </c>
      <c r="H234" s="129">
        <v>300</v>
      </c>
      <c r="I234" s="107">
        <v>-29</v>
      </c>
      <c r="J234" s="132" t="s">
        <v>2186</v>
      </c>
      <c r="K234" s="139" t="str">
        <f t="shared" si="7"/>
        <v>фото1</v>
      </c>
      <c r="L234" s="139" t="str">
        <f t="shared" si="8"/>
        <v>фото2</v>
      </c>
      <c r="M234" s="127" t="s">
        <v>2019</v>
      </c>
      <c r="N234" s="128" t="s">
        <v>2020</v>
      </c>
      <c r="O234" s="78"/>
      <c r="P234" s="131">
        <v>290</v>
      </c>
      <c r="Q234" s="71"/>
    </row>
    <row r="235" spans="1:17" ht="30">
      <c r="A235" s="76">
        <v>227</v>
      </c>
      <c r="B235" s="142"/>
      <c r="C235" s="104">
        <v>7258</v>
      </c>
      <c r="D235" s="135" t="s">
        <v>1191</v>
      </c>
      <c r="E235" s="105" t="s">
        <v>2</v>
      </c>
      <c r="F235" s="137" t="s">
        <v>1</v>
      </c>
      <c r="G235" s="106" t="s">
        <v>3</v>
      </c>
      <c r="H235" s="129">
        <v>200</v>
      </c>
      <c r="I235" s="107">
        <v>-30</v>
      </c>
      <c r="J235" s="132" t="s">
        <v>1217</v>
      </c>
      <c r="K235" s="139" t="str">
        <f t="shared" si="7"/>
        <v>фото1</v>
      </c>
      <c r="L235" s="139" t="str">
        <f t="shared" si="8"/>
        <v>фото2</v>
      </c>
      <c r="M235" s="127" t="s">
        <v>309</v>
      </c>
      <c r="N235" s="128" t="s">
        <v>310</v>
      </c>
      <c r="O235" s="78"/>
      <c r="P235" s="131" t="s">
        <v>1051</v>
      </c>
      <c r="Q235" s="71"/>
    </row>
    <row r="236" spans="1:17" ht="38.25">
      <c r="A236" s="76">
        <v>228</v>
      </c>
      <c r="B236" s="142" t="s">
        <v>1045</v>
      </c>
      <c r="C236" s="104">
        <v>10912</v>
      </c>
      <c r="D236" s="135" t="s">
        <v>1191</v>
      </c>
      <c r="E236" s="105" t="s">
        <v>5</v>
      </c>
      <c r="F236" s="137" t="s">
        <v>4</v>
      </c>
      <c r="G236" s="106" t="s">
        <v>6</v>
      </c>
      <c r="H236" s="129" t="s">
        <v>3237</v>
      </c>
      <c r="I236" s="107"/>
      <c r="J236" s="132" t="s">
        <v>2186</v>
      </c>
      <c r="K236" s="139" t="str">
        <f t="shared" si="7"/>
        <v>фото1</v>
      </c>
      <c r="L236" s="139" t="str">
        <f t="shared" si="8"/>
        <v>фото2</v>
      </c>
      <c r="M236" s="127" t="s">
        <v>311</v>
      </c>
      <c r="N236" s="128" t="s">
        <v>312</v>
      </c>
      <c r="O236" s="78"/>
      <c r="P236" s="131">
        <v>290</v>
      </c>
      <c r="Q236" s="71"/>
    </row>
    <row r="237" spans="1:17" ht="30">
      <c r="A237" s="76">
        <v>229</v>
      </c>
      <c r="B237" s="142"/>
      <c r="C237" s="104">
        <v>4886</v>
      </c>
      <c r="D237" s="135" t="s">
        <v>1191</v>
      </c>
      <c r="E237" s="105" t="s">
        <v>2406</v>
      </c>
      <c r="F237" s="137" t="s">
        <v>2590</v>
      </c>
      <c r="G237" s="106" t="s">
        <v>3180</v>
      </c>
      <c r="H237" s="129">
        <v>200</v>
      </c>
      <c r="I237" s="107">
        <v>-30</v>
      </c>
      <c r="J237" s="132" t="s">
        <v>2189</v>
      </c>
      <c r="K237" s="139" t="str">
        <f t="shared" si="7"/>
        <v>фото1</v>
      </c>
      <c r="L237" s="139" t="str">
        <f t="shared" si="8"/>
        <v>фото2</v>
      </c>
      <c r="M237" s="127" t="s">
        <v>2021</v>
      </c>
      <c r="N237" s="128" t="s">
        <v>2022</v>
      </c>
      <c r="O237" s="78"/>
      <c r="P237" s="131">
        <v>290</v>
      </c>
      <c r="Q237" s="71"/>
    </row>
    <row r="238" spans="1:17" ht="30">
      <c r="A238" s="76">
        <v>230</v>
      </c>
      <c r="B238" s="142"/>
      <c r="C238" s="104">
        <v>7285</v>
      </c>
      <c r="D238" s="135" t="s">
        <v>1191</v>
      </c>
      <c r="E238" s="105" t="s">
        <v>1396</v>
      </c>
      <c r="F238" s="137" t="s">
        <v>2590</v>
      </c>
      <c r="G238" s="106" t="s">
        <v>3180</v>
      </c>
      <c r="H238" s="129">
        <v>200</v>
      </c>
      <c r="I238" s="107">
        <v>-30</v>
      </c>
      <c r="J238" s="132" t="s">
        <v>1320</v>
      </c>
      <c r="K238" s="139" t="str">
        <f t="shared" si="7"/>
        <v>фото1</v>
      </c>
      <c r="L238" s="139" t="str">
        <f t="shared" si="8"/>
        <v>фото2</v>
      </c>
      <c r="M238" s="127" t="s">
        <v>2021</v>
      </c>
      <c r="N238" s="128" t="s">
        <v>2022</v>
      </c>
      <c r="O238" s="78"/>
      <c r="P238" s="131" t="s">
        <v>1051</v>
      </c>
      <c r="Q238" s="71"/>
    </row>
    <row r="239" spans="1:17" ht="30">
      <c r="A239" s="76">
        <v>231</v>
      </c>
      <c r="B239" s="142"/>
      <c r="C239" s="104">
        <v>7259</v>
      </c>
      <c r="D239" s="135" t="s">
        <v>1191</v>
      </c>
      <c r="E239" s="105" t="s">
        <v>2905</v>
      </c>
      <c r="F239" s="137" t="s">
        <v>2906</v>
      </c>
      <c r="G239" s="106" t="s">
        <v>2907</v>
      </c>
      <c r="H239" s="129">
        <v>150</v>
      </c>
      <c r="I239" s="107">
        <v>-30</v>
      </c>
      <c r="J239" s="132" t="s">
        <v>2186</v>
      </c>
      <c r="K239" s="139" t="str">
        <f t="shared" si="7"/>
        <v>фото1</v>
      </c>
      <c r="L239" s="139" t="str">
        <f t="shared" si="8"/>
        <v>фото2</v>
      </c>
      <c r="M239" s="127" t="s">
        <v>2023</v>
      </c>
      <c r="N239" s="128" t="s">
        <v>2024</v>
      </c>
      <c r="O239" s="78"/>
      <c r="P239" s="131">
        <v>290</v>
      </c>
      <c r="Q239" s="71"/>
    </row>
    <row r="240" spans="1:17" ht="38.25">
      <c r="A240" s="76">
        <v>232</v>
      </c>
      <c r="B240" s="142"/>
      <c r="C240" s="104">
        <v>4887</v>
      </c>
      <c r="D240" s="135" t="s">
        <v>1191</v>
      </c>
      <c r="E240" s="105" t="s">
        <v>2408</v>
      </c>
      <c r="F240" s="137" t="s">
        <v>2592</v>
      </c>
      <c r="G240" s="106" t="s">
        <v>3181</v>
      </c>
      <c r="H240" s="129">
        <v>120</v>
      </c>
      <c r="I240" s="107">
        <v>-30</v>
      </c>
      <c r="J240" s="132" t="s">
        <v>2186</v>
      </c>
      <c r="K240" s="139" t="str">
        <f t="shared" si="7"/>
        <v>фото1</v>
      </c>
      <c r="L240" s="139" t="str">
        <f t="shared" si="8"/>
        <v>фото2</v>
      </c>
      <c r="M240" s="127" t="s">
        <v>2025</v>
      </c>
      <c r="N240" s="128" t="s">
        <v>2026</v>
      </c>
      <c r="O240" s="78"/>
      <c r="P240" s="131">
        <v>290</v>
      </c>
      <c r="Q240" s="71"/>
    </row>
    <row r="241" spans="1:17" ht="30">
      <c r="A241" s="76">
        <v>233</v>
      </c>
      <c r="B241" s="142"/>
      <c r="C241" s="104">
        <v>4888</v>
      </c>
      <c r="D241" s="135" t="s">
        <v>1191</v>
      </c>
      <c r="E241" s="105" t="s">
        <v>7</v>
      </c>
      <c r="F241" s="137" t="s">
        <v>2591</v>
      </c>
      <c r="G241" s="106" t="s">
        <v>3182</v>
      </c>
      <c r="H241" s="129">
        <v>150</v>
      </c>
      <c r="I241" s="107">
        <v>-30</v>
      </c>
      <c r="J241" s="132" t="s">
        <v>1685</v>
      </c>
      <c r="K241" s="139" t="str">
        <f t="shared" si="7"/>
        <v>фото1</v>
      </c>
      <c r="L241" s="139" t="str">
        <f t="shared" si="8"/>
        <v>фото2</v>
      </c>
      <c r="M241" s="127" t="s">
        <v>2027</v>
      </c>
      <c r="N241" s="128" t="s">
        <v>2028</v>
      </c>
      <c r="O241" s="78"/>
      <c r="P241" s="131" t="s">
        <v>1051</v>
      </c>
      <c r="Q241" s="71"/>
    </row>
    <row r="242" spans="1:17" ht="51">
      <c r="A242" s="76">
        <v>234</v>
      </c>
      <c r="B242" s="142"/>
      <c r="C242" s="104">
        <v>7307</v>
      </c>
      <c r="D242" s="135" t="s">
        <v>1191</v>
      </c>
      <c r="E242" s="105" t="s">
        <v>1397</v>
      </c>
      <c r="F242" s="137" t="s">
        <v>1398</v>
      </c>
      <c r="G242" s="106" t="s">
        <v>1721</v>
      </c>
      <c r="H242" s="129" t="s">
        <v>2463</v>
      </c>
      <c r="I242" s="107">
        <v>-34</v>
      </c>
      <c r="J242" s="132" t="s">
        <v>1316</v>
      </c>
      <c r="K242" s="139" t="str">
        <f t="shared" si="7"/>
        <v>фото1</v>
      </c>
      <c r="L242" s="139" t="str">
        <f t="shared" si="8"/>
        <v>фото2</v>
      </c>
      <c r="M242" s="127" t="s">
        <v>1399</v>
      </c>
      <c r="N242" s="128" t="s">
        <v>1400</v>
      </c>
      <c r="O242" s="78"/>
      <c r="P242" s="131">
        <v>290</v>
      </c>
      <c r="Q242" s="71"/>
    </row>
    <row r="243" spans="1:17" ht="38.25">
      <c r="A243" s="76">
        <v>235</v>
      </c>
      <c r="B243" s="142"/>
      <c r="C243" s="104">
        <v>7305</v>
      </c>
      <c r="D243" s="135" t="s">
        <v>1191</v>
      </c>
      <c r="E243" s="105" t="s">
        <v>1401</v>
      </c>
      <c r="F243" s="137" t="s">
        <v>1402</v>
      </c>
      <c r="G243" s="106" t="s">
        <v>1403</v>
      </c>
      <c r="H243" s="129" t="s">
        <v>3234</v>
      </c>
      <c r="I243" s="107">
        <v>-34</v>
      </c>
      <c r="J243" s="132" t="s">
        <v>1685</v>
      </c>
      <c r="K243" s="139" t="str">
        <f t="shared" si="7"/>
        <v>фото1</v>
      </c>
      <c r="L243" s="139" t="str">
        <f t="shared" si="8"/>
        <v>фото2</v>
      </c>
      <c r="M243" s="127" t="s">
        <v>313</v>
      </c>
      <c r="N243" s="128" t="s">
        <v>314</v>
      </c>
      <c r="O243" s="78"/>
      <c r="P243" s="131">
        <v>290</v>
      </c>
      <c r="Q243" s="71"/>
    </row>
    <row r="244" spans="1:17" ht="38.25">
      <c r="A244" s="76">
        <v>236</v>
      </c>
      <c r="B244" s="142" t="s">
        <v>1045</v>
      </c>
      <c r="C244" s="104">
        <v>10917</v>
      </c>
      <c r="D244" s="135" t="s">
        <v>1191</v>
      </c>
      <c r="E244" s="105" t="s">
        <v>8</v>
      </c>
      <c r="F244" s="137" t="s">
        <v>1402</v>
      </c>
      <c r="G244" s="106" t="s">
        <v>1403</v>
      </c>
      <c r="H244" s="129" t="s">
        <v>3234</v>
      </c>
      <c r="I244" s="107">
        <v>-34</v>
      </c>
      <c r="J244" s="132" t="s">
        <v>1320</v>
      </c>
      <c r="K244" s="139" t="str">
        <f t="shared" si="7"/>
        <v>фото1</v>
      </c>
      <c r="L244" s="139" t="str">
        <f t="shared" si="8"/>
        <v>фото2</v>
      </c>
      <c r="M244" s="127" t="s">
        <v>313</v>
      </c>
      <c r="N244" s="128" t="s">
        <v>314</v>
      </c>
      <c r="O244" s="78"/>
      <c r="P244" s="131" t="s">
        <v>1051</v>
      </c>
      <c r="Q244" s="71"/>
    </row>
    <row r="245" spans="1:17" ht="45">
      <c r="A245" s="76">
        <v>237</v>
      </c>
      <c r="B245" s="142" t="s">
        <v>1045</v>
      </c>
      <c r="C245" s="104">
        <v>10918</v>
      </c>
      <c r="D245" s="135" t="s">
        <v>1191</v>
      </c>
      <c r="E245" s="105" t="s">
        <v>9</v>
      </c>
      <c r="F245" s="137" t="s">
        <v>2908</v>
      </c>
      <c r="G245" s="106" t="s">
        <v>2789</v>
      </c>
      <c r="H245" s="129">
        <v>150</v>
      </c>
      <c r="I245" s="107">
        <v>-30</v>
      </c>
      <c r="J245" s="132" t="s">
        <v>2186</v>
      </c>
      <c r="K245" s="139" t="str">
        <f t="shared" si="7"/>
        <v>фото1</v>
      </c>
      <c r="L245" s="139" t="str">
        <f t="shared" si="8"/>
        <v>фото2</v>
      </c>
      <c r="M245" s="127" t="s">
        <v>2029</v>
      </c>
      <c r="N245" s="128" t="s">
        <v>2030</v>
      </c>
      <c r="O245" s="78"/>
      <c r="P245" s="131">
        <v>290</v>
      </c>
      <c r="Q245" s="71"/>
    </row>
    <row r="246" spans="1:17" ht="45">
      <c r="A246" s="76">
        <v>238</v>
      </c>
      <c r="B246" s="142"/>
      <c r="C246" s="104">
        <v>7260</v>
      </c>
      <c r="D246" s="135" t="s">
        <v>1191</v>
      </c>
      <c r="E246" s="105" t="s">
        <v>1722</v>
      </c>
      <c r="F246" s="137" t="s">
        <v>2908</v>
      </c>
      <c r="G246" s="106" t="s">
        <v>2789</v>
      </c>
      <c r="H246" s="129">
        <v>150</v>
      </c>
      <c r="I246" s="107">
        <v>-30</v>
      </c>
      <c r="J246" s="132" t="s">
        <v>1320</v>
      </c>
      <c r="K246" s="139" t="str">
        <f t="shared" si="7"/>
        <v>фото1</v>
      </c>
      <c r="L246" s="139" t="str">
        <f t="shared" si="8"/>
        <v>фото2</v>
      </c>
      <c r="M246" s="127" t="s">
        <v>2029</v>
      </c>
      <c r="N246" s="128" t="s">
        <v>2030</v>
      </c>
      <c r="O246" s="78"/>
      <c r="P246" s="131" t="s">
        <v>1051</v>
      </c>
      <c r="Q246" s="71"/>
    </row>
    <row r="247" spans="1:17" ht="38.25">
      <c r="A247" s="76">
        <v>239</v>
      </c>
      <c r="B247" s="142"/>
      <c r="C247" s="104">
        <v>4889</v>
      </c>
      <c r="D247" s="135" t="s">
        <v>1191</v>
      </c>
      <c r="E247" s="105" t="s">
        <v>2407</v>
      </c>
      <c r="F247" s="137" t="s">
        <v>2593</v>
      </c>
      <c r="G247" s="106" t="s">
        <v>2790</v>
      </c>
      <c r="H247" s="129">
        <v>120</v>
      </c>
      <c r="I247" s="107">
        <v>-30</v>
      </c>
      <c r="J247" s="132" t="s">
        <v>2186</v>
      </c>
      <c r="K247" s="139" t="str">
        <f t="shared" si="7"/>
        <v>фото1</v>
      </c>
      <c r="L247" s="139" t="str">
        <f t="shared" si="8"/>
        <v>фото2</v>
      </c>
      <c r="M247" s="127" t="s">
        <v>2031</v>
      </c>
      <c r="N247" s="128" t="s">
        <v>2032</v>
      </c>
      <c r="O247" s="78"/>
      <c r="P247" s="131">
        <v>290</v>
      </c>
      <c r="Q247" s="71"/>
    </row>
    <row r="248" spans="1:17" ht="76.5">
      <c r="A248" s="76">
        <v>240</v>
      </c>
      <c r="B248" s="142" t="s">
        <v>1613</v>
      </c>
      <c r="C248" s="104">
        <v>10186</v>
      </c>
      <c r="D248" s="135" t="s">
        <v>1191</v>
      </c>
      <c r="E248" s="105" t="s">
        <v>1723</v>
      </c>
      <c r="F248" s="137" t="s">
        <v>1724</v>
      </c>
      <c r="G248" s="106" t="s">
        <v>1725</v>
      </c>
      <c r="H248" s="129" t="s">
        <v>1726</v>
      </c>
      <c r="I248" s="107">
        <v>-30</v>
      </c>
      <c r="J248" s="132" t="s">
        <v>2186</v>
      </c>
      <c r="K248" s="139" t="str">
        <f t="shared" si="7"/>
        <v>фото1</v>
      </c>
      <c r="L248" s="139" t="str">
        <f t="shared" si="8"/>
        <v>фото2</v>
      </c>
      <c r="M248" s="127" t="s">
        <v>1727</v>
      </c>
      <c r="N248" s="128" t="s">
        <v>1728</v>
      </c>
      <c r="O248" s="78"/>
      <c r="P248" s="131">
        <v>290</v>
      </c>
      <c r="Q248" s="71"/>
    </row>
    <row r="249" spans="1:17" ht="51">
      <c r="A249" s="76">
        <v>241</v>
      </c>
      <c r="B249" s="142" t="s">
        <v>1045</v>
      </c>
      <c r="C249" s="104">
        <v>10913</v>
      </c>
      <c r="D249" s="135" t="s">
        <v>1191</v>
      </c>
      <c r="E249" s="105" t="s">
        <v>11</v>
      </c>
      <c r="F249" s="137" t="s">
        <v>10</v>
      </c>
      <c r="G249" s="106" t="s">
        <v>12</v>
      </c>
      <c r="H249" s="129" t="s">
        <v>2461</v>
      </c>
      <c r="I249" s="107">
        <v>-34</v>
      </c>
      <c r="J249" s="132" t="s">
        <v>1217</v>
      </c>
      <c r="K249" s="139" t="str">
        <f t="shared" si="7"/>
        <v>фото1</v>
      </c>
      <c r="L249" s="139" t="str">
        <f t="shared" si="8"/>
        <v>фото2</v>
      </c>
      <c r="M249" s="127" t="s">
        <v>315</v>
      </c>
      <c r="N249" s="128" t="s">
        <v>316</v>
      </c>
      <c r="O249" s="78"/>
      <c r="P249" s="131" t="s">
        <v>1051</v>
      </c>
      <c r="Q249" s="71"/>
    </row>
    <row r="250" spans="1:17" ht="63.75">
      <c r="A250" s="76">
        <v>242</v>
      </c>
      <c r="B250" s="142"/>
      <c r="C250" s="104">
        <v>7303</v>
      </c>
      <c r="D250" s="135" t="s">
        <v>1191</v>
      </c>
      <c r="E250" s="105" t="s">
        <v>13</v>
      </c>
      <c r="F250" s="137" t="s">
        <v>1404</v>
      </c>
      <c r="G250" s="106" t="s">
        <v>1405</v>
      </c>
      <c r="H250" s="129" t="s">
        <v>2463</v>
      </c>
      <c r="I250" s="107">
        <v>-30</v>
      </c>
      <c r="J250" s="132" t="s">
        <v>1217</v>
      </c>
      <c r="K250" s="139" t="str">
        <f t="shared" si="7"/>
        <v>фото1</v>
      </c>
      <c r="L250" s="139" t="str">
        <f t="shared" si="8"/>
        <v>фото2</v>
      </c>
      <c r="M250" s="127" t="s">
        <v>1406</v>
      </c>
      <c r="N250" s="128" t="s">
        <v>1407</v>
      </c>
      <c r="O250" s="78"/>
      <c r="P250" s="131" t="s">
        <v>1051</v>
      </c>
      <c r="Q250" s="71"/>
    </row>
    <row r="251" spans="1:17" ht="38.25">
      <c r="A251" s="76">
        <v>243</v>
      </c>
      <c r="B251" s="142"/>
      <c r="C251" s="104">
        <v>4890</v>
      </c>
      <c r="D251" s="135" t="s">
        <v>1191</v>
      </c>
      <c r="E251" s="105" t="s">
        <v>2411</v>
      </c>
      <c r="F251" s="137" t="s">
        <v>3393</v>
      </c>
      <c r="G251" s="106" t="s">
        <v>3185</v>
      </c>
      <c r="H251" s="129">
        <v>150</v>
      </c>
      <c r="I251" s="107">
        <v>-30</v>
      </c>
      <c r="J251" s="132" t="s">
        <v>2186</v>
      </c>
      <c r="K251" s="139" t="str">
        <f t="shared" si="7"/>
        <v>фото1</v>
      </c>
      <c r="L251" s="139" t="str">
        <f t="shared" si="8"/>
        <v>фото2</v>
      </c>
      <c r="M251" s="127" t="s">
        <v>2033</v>
      </c>
      <c r="N251" s="128" t="s">
        <v>2034</v>
      </c>
      <c r="O251" s="78"/>
      <c r="P251" s="131">
        <v>290</v>
      </c>
      <c r="Q251" s="71"/>
    </row>
    <row r="252" spans="1:17" ht="38.25">
      <c r="A252" s="76">
        <v>244</v>
      </c>
      <c r="B252" s="142"/>
      <c r="C252" s="104">
        <v>10187</v>
      </c>
      <c r="D252" s="135" t="s">
        <v>1191</v>
      </c>
      <c r="E252" s="105" t="s">
        <v>1729</v>
      </c>
      <c r="F252" s="137" t="s">
        <v>3393</v>
      </c>
      <c r="G252" s="106" t="s">
        <v>3185</v>
      </c>
      <c r="H252" s="129">
        <v>150</v>
      </c>
      <c r="I252" s="107">
        <v>-30</v>
      </c>
      <c r="J252" s="132" t="s">
        <v>1320</v>
      </c>
      <c r="K252" s="139" t="str">
        <f t="shared" si="7"/>
        <v>фото1</v>
      </c>
      <c r="L252" s="139" t="str">
        <f t="shared" si="8"/>
        <v>фото2</v>
      </c>
      <c r="M252" s="127" t="s">
        <v>2033</v>
      </c>
      <c r="N252" s="128" t="s">
        <v>2034</v>
      </c>
      <c r="O252" s="78"/>
      <c r="P252" s="131" t="s">
        <v>1051</v>
      </c>
      <c r="Q252" s="71"/>
    </row>
    <row r="253" spans="1:17" ht="30">
      <c r="A253" s="76">
        <v>245</v>
      </c>
      <c r="B253" s="142"/>
      <c r="C253" s="104">
        <v>7261</v>
      </c>
      <c r="D253" s="135" t="s">
        <v>1191</v>
      </c>
      <c r="E253" s="105" t="s">
        <v>2909</v>
      </c>
      <c r="F253" s="137" t="s">
        <v>3394</v>
      </c>
      <c r="G253" s="106" t="s">
        <v>2791</v>
      </c>
      <c r="H253" s="129">
        <v>200</v>
      </c>
      <c r="I253" s="107">
        <v>-30</v>
      </c>
      <c r="J253" s="132" t="s">
        <v>2186</v>
      </c>
      <c r="K253" s="139" t="str">
        <f t="shared" si="7"/>
        <v>фото1</v>
      </c>
      <c r="L253" s="139" t="str">
        <f t="shared" si="8"/>
        <v>фото2</v>
      </c>
      <c r="M253" s="127" t="s">
        <v>2035</v>
      </c>
      <c r="N253" s="128" t="s">
        <v>2036</v>
      </c>
      <c r="O253" s="78"/>
      <c r="P253" s="131">
        <v>290</v>
      </c>
      <c r="Q253" s="71"/>
    </row>
    <row r="254" spans="1:17" ht="30">
      <c r="A254" s="76">
        <v>246</v>
      </c>
      <c r="B254" s="142"/>
      <c r="C254" s="104">
        <v>7262</v>
      </c>
      <c r="D254" s="135" t="s">
        <v>1191</v>
      </c>
      <c r="E254" s="105" t="s">
        <v>2350</v>
      </c>
      <c r="F254" s="137" t="s">
        <v>3395</v>
      </c>
      <c r="G254" s="106" t="s">
        <v>2910</v>
      </c>
      <c r="H254" s="129">
        <v>300</v>
      </c>
      <c r="I254" s="107">
        <v>-30</v>
      </c>
      <c r="J254" s="132" t="s">
        <v>2186</v>
      </c>
      <c r="K254" s="139" t="str">
        <f t="shared" si="7"/>
        <v>фото1</v>
      </c>
      <c r="L254" s="138"/>
      <c r="M254" s="127" t="s">
        <v>3395</v>
      </c>
      <c r="N254" s="128"/>
      <c r="O254" s="78"/>
      <c r="P254" s="131">
        <v>290</v>
      </c>
      <c r="Q254" s="71"/>
    </row>
    <row r="255" spans="1:17" ht="30">
      <c r="A255" s="76">
        <v>247</v>
      </c>
      <c r="B255" s="142"/>
      <c r="C255" s="104">
        <v>4891</v>
      </c>
      <c r="D255" s="135" t="s">
        <v>1191</v>
      </c>
      <c r="E255" s="105" t="s">
        <v>2409</v>
      </c>
      <c r="F255" s="137" t="s">
        <v>2594</v>
      </c>
      <c r="G255" s="106" t="s">
        <v>3183</v>
      </c>
      <c r="H255" s="129">
        <v>150</v>
      </c>
      <c r="I255" s="107">
        <v>-30</v>
      </c>
      <c r="J255" s="132" t="s">
        <v>2186</v>
      </c>
      <c r="K255" s="139" t="str">
        <f t="shared" si="7"/>
        <v>фото1</v>
      </c>
      <c r="L255" s="139" t="str">
        <f t="shared" ref="L255:L266" si="9">HYPERLINK("http://www.gardenbulbs.ru/images/Bushes_CL/thumbnails/"&amp;N255&amp;".jpg","фото2")</f>
        <v>фото2</v>
      </c>
      <c r="M255" s="127" t="s">
        <v>1336</v>
      </c>
      <c r="N255" s="128" t="s">
        <v>1337</v>
      </c>
      <c r="O255" s="78"/>
      <c r="P255" s="131">
        <v>290</v>
      </c>
      <c r="Q255" s="71"/>
    </row>
    <row r="256" spans="1:17" ht="30">
      <c r="A256" s="76">
        <v>248</v>
      </c>
      <c r="B256" s="142"/>
      <c r="C256" s="104">
        <v>10188</v>
      </c>
      <c r="D256" s="135" t="s">
        <v>1191</v>
      </c>
      <c r="E256" s="105" t="s">
        <v>1730</v>
      </c>
      <c r="F256" s="137" t="s">
        <v>2594</v>
      </c>
      <c r="G256" s="106" t="s">
        <v>3183</v>
      </c>
      <c r="H256" s="129">
        <v>150</v>
      </c>
      <c r="I256" s="107">
        <v>-30</v>
      </c>
      <c r="J256" s="132" t="s">
        <v>1320</v>
      </c>
      <c r="K256" s="139" t="str">
        <f t="shared" si="7"/>
        <v>фото1</v>
      </c>
      <c r="L256" s="139" t="str">
        <f t="shared" si="9"/>
        <v>фото2</v>
      </c>
      <c r="M256" s="127" t="s">
        <v>1336</v>
      </c>
      <c r="N256" s="128" t="s">
        <v>1337</v>
      </c>
      <c r="O256" s="78"/>
      <c r="P256" s="131" t="s">
        <v>1051</v>
      </c>
      <c r="Q256" s="71"/>
    </row>
    <row r="257" spans="1:17" ht="30">
      <c r="A257" s="76">
        <v>249</v>
      </c>
      <c r="B257" s="142"/>
      <c r="C257" s="104">
        <v>7263</v>
      </c>
      <c r="D257" s="135" t="s">
        <v>1191</v>
      </c>
      <c r="E257" s="105" t="s">
        <v>2911</v>
      </c>
      <c r="F257" s="137" t="s">
        <v>2912</v>
      </c>
      <c r="G257" s="106" t="s">
        <v>2792</v>
      </c>
      <c r="H257" s="129">
        <v>150</v>
      </c>
      <c r="I257" s="107">
        <v>-40</v>
      </c>
      <c r="J257" s="132" t="s">
        <v>1219</v>
      </c>
      <c r="K257" s="139" t="str">
        <f t="shared" si="7"/>
        <v>фото1</v>
      </c>
      <c r="L257" s="139" t="str">
        <f t="shared" si="9"/>
        <v>фото2</v>
      </c>
      <c r="M257" s="127" t="s">
        <v>2037</v>
      </c>
      <c r="N257" s="128" t="s">
        <v>2038</v>
      </c>
      <c r="O257" s="78"/>
      <c r="P257" s="131">
        <v>290</v>
      </c>
      <c r="Q257" s="71"/>
    </row>
    <row r="258" spans="1:17" ht="30">
      <c r="A258" s="76">
        <v>250</v>
      </c>
      <c r="B258" s="142"/>
      <c r="C258" s="104">
        <v>5027</v>
      </c>
      <c r="D258" s="135" t="s">
        <v>1191</v>
      </c>
      <c r="E258" s="105" t="s">
        <v>1408</v>
      </c>
      <c r="F258" s="137" t="s">
        <v>2912</v>
      </c>
      <c r="G258" s="106" t="s">
        <v>2792</v>
      </c>
      <c r="H258" s="129">
        <v>150</v>
      </c>
      <c r="I258" s="107">
        <v>-40</v>
      </c>
      <c r="J258" s="132" t="s">
        <v>1320</v>
      </c>
      <c r="K258" s="139" t="str">
        <f t="shared" si="7"/>
        <v>фото1</v>
      </c>
      <c r="L258" s="139" t="str">
        <f t="shared" si="9"/>
        <v>фото2</v>
      </c>
      <c r="M258" s="127" t="s">
        <v>2037</v>
      </c>
      <c r="N258" s="128" t="s">
        <v>2038</v>
      </c>
      <c r="O258" s="78"/>
      <c r="P258" s="131" t="s">
        <v>1051</v>
      </c>
      <c r="Q258" s="71"/>
    </row>
    <row r="259" spans="1:17" ht="38.25">
      <c r="A259" s="76">
        <v>251</v>
      </c>
      <c r="B259" s="142"/>
      <c r="C259" s="104">
        <v>7302</v>
      </c>
      <c r="D259" s="135" t="s">
        <v>1191</v>
      </c>
      <c r="E259" s="105" t="s">
        <v>1409</v>
      </c>
      <c r="F259" s="137" t="s">
        <v>1731</v>
      </c>
      <c r="G259" s="106" t="s">
        <v>1410</v>
      </c>
      <c r="H259" s="129">
        <v>250</v>
      </c>
      <c r="I259" s="107">
        <v>-30</v>
      </c>
      <c r="J259" s="132" t="s">
        <v>2186</v>
      </c>
      <c r="K259" s="139" t="str">
        <f t="shared" si="7"/>
        <v>фото1</v>
      </c>
      <c r="L259" s="139" t="str">
        <f t="shared" si="9"/>
        <v>фото2</v>
      </c>
      <c r="M259" s="127" t="s">
        <v>1411</v>
      </c>
      <c r="N259" s="128" t="s">
        <v>1412</v>
      </c>
      <c r="O259" s="78"/>
      <c r="P259" s="131">
        <v>290</v>
      </c>
      <c r="Q259" s="71"/>
    </row>
    <row r="260" spans="1:17" ht="38.25">
      <c r="A260" s="76">
        <v>252</v>
      </c>
      <c r="B260" s="142"/>
      <c r="C260" s="104">
        <v>7252</v>
      </c>
      <c r="D260" s="135" t="s">
        <v>1191</v>
      </c>
      <c r="E260" s="105" t="s">
        <v>1413</v>
      </c>
      <c r="F260" s="137" t="s">
        <v>1731</v>
      </c>
      <c r="G260" s="106" t="s">
        <v>1410</v>
      </c>
      <c r="H260" s="129">
        <v>250</v>
      </c>
      <c r="I260" s="107">
        <v>-30</v>
      </c>
      <c r="J260" s="132" t="s">
        <v>1320</v>
      </c>
      <c r="K260" s="139" t="str">
        <f t="shared" si="7"/>
        <v>фото1</v>
      </c>
      <c r="L260" s="139" t="str">
        <f t="shared" si="9"/>
        <v>фото2</v>
      </c>
      <c r="M260" s="127" t="s">
        <v>1411</v>
      </c>
      <c r="N260" s="128" t="s">
        <v>1412</v>
      </c>
      <c r="O260" s="78"/>
      <c r="P260" s="131" t="s">
        <v>1051</v>
      </c>
      <c r="Q260" s="71"/>
    </row>
    <row r="261" spans="1:17" ht="38.25">
      <c r="A261" s="76">
        <v>253</v>
      </c>
      <c r="B261" s="142" t="s">
        <v>1045</v>
      </c>
      <c r="C261" s="104">
        <v>10914</v>
      </c>
      <c r="D261" s="135" t="s">
        <v>1191</v>
      </c>
      <c r="E261" s="105" t="s">
        <v>15</v>
      </c>
      <c r="F261" s="137" t="s">
        <v>14</v>
      </c>
      <c r="G261" s="106" t="s">
        <v>16</v>
      </c>
      <c r="H261" s="129">
        <v>120</v>
      </c>
      <c r="I261" s="107">
        <v>-30</v>
      </c>
      <c r="J261" s="132" t="s">
        <v>1217</v>
      </c>
      <c r="K261" s="139" t="str">
        <f t="shared" si="7"/>
        <v>фото1</v>
      </c>
      <c r="L261" s="139" t="str">
        <f t="shared" si="9"/>
        <v>фото2</v>
      </c>
      <c r="M261" s="127" t="s">
        <v>317</v>
      </c>
      <c r="N261" s="128" t="s">
        <v>318</v>
      </c>
      <c r="O261" s="78"/>
      <c r="P261" s="131" t="s">
        <v>1051</v>
      </c>
      <c r="Q261" s="71"/>
    </row>
    <row r="262" spans="1:17" ht="38.25">
      <c r="A262" s="76">
        <v>254</v>
      </c>
      <c r="B262" s="142" t="s">
        <v>1045</v>
      </c>
      <c r="C262" s="104">
        <v>10915</v>
      </c>
      <c r="D262" s="135" t="s">
        <v>1191</v>
      </c>
      <c r="E262" s="105" t="s">
        <v>18</v>
      </c>
      <c r="F262" s="137" t="s">
        <v>17</v>
      </c>
      <c r="G262" s="106" t="s">
        <v>19</v>
      </c>
      <c r="H262" s="129" t="s">
        <v>3239</v>
      </c>
      <c r="I262" s="107">
        <v>-30</v>
      </c>
      <c r="J262" s="132" t="s">
        <v>1551</v>
      </c>
      <c r="K262" s="139" t="str">
        <f t="shared" si="7"/>
        <v>фото1</v>
      </c>
      <c r="L262" s="139" t="str">
        <f t="shared" si="9"/>
        <v>фото2</v>
      </c>
      <c r="M262" s="127" t="s">
        <v>319</v>
      </c>
      <c r="N262" s="128" t="s">
        <v>320</v>
      </c>
      <c r="O262" s="78"/>
      <c r="P262" s="131" t="s">
        <v>1051</v>
      </c>
      <c r="Q262" s="71"/>
    </row>
    <row r="263" spans="1:17" ht="38.25">
      <c r="A263" s="76">
        <v>255</v>
      </c>
      <c r="B263" s="142" t="s">
        <v>1045</v>
      </c>
      <c r="C263" s="104">
        <v>10916</v>
      </c>
      <c r="D263" s="135" t="s">
        <v>1191</v>
      </c>
      <c r="E263" s="105" t="s">
        <v>20</v>
      </c>
      <c r="F263" s="137" t="s">
        <v>17</v>
      </c>
      <c r="G263" s="106" t="s">
        <v>21</v>
      </c>
      <c r="H263" s="129" t="s">
        <v>3239</v>
      </c>
      <c r="I263" s="107">
        <v>-30</v>
      </c>
      <c r="J263" s="132" t="s">
        <v>2186</v>
      </c>
      <c r="K263" s="139" t="str">
        <f t="shared" si="7"/>
        <v>фото1</v>
      </c>
      <c r="L263" s="139" t="str">
        <f t="shared" si="9"/>
        <v>фото2</v>
      </c>
      <c r="M263" s="127" t="s">
        <v>319</v>
      </c>
      <c r="N263" s="128" t="s">
        <v>320</v>
      </c>
      <c r="O263" s="78"/>
      <c r="P263" s="131">
        <v>290</v>
      </c>
      <c r="Q263" s="71"/>
    </row>
    <row r="264" spans="1:17" ht="38.25">
      <c r="A264" s="76">
        <v>256</v>
      </c>
      <c r="B264" s="142"/>
      <c r="C264" s="104">
        <v>4892</v>
      </c>
      <c r="D264" s="135" t="s">
        <v>1191</v>
      </c>
      <c r="E264" s="105" t="s">
        <v>2410</v>
      </c>
      <c r="F264" s="137" t="s">
        <v>2595</v>
      </c>
      <c r="G264" s="106" t="s">
        <v>3184</v>
      </c>
      <c r="H264" s="129">
        <v>100</v>
      </c>
      <c r="I264" s="107">
        <v>-30</v>
      </c>
      <c r="J264" s="132" t="s">
        <v>2189</v>
      </c>
      <c r="K264" s="139" t="str">
        <f t="shared" si="7"/>
        <v>фото1</v>
      </c>
      <c r="L264" s="139" t="str">
        <f t="shared" si="9"/>
        <v>фото2</v>
      </c>
      <c r="M264" s="127" t="s">
        <v>2039</v>
      </c>
      <c r="N264" s="128" t="s">
        <v>2040</v>
      </c>
      <c r="O264" s="78"/>
      <c r="P264" s="131">
        <v>290</v>
      </c>
      <c r="Q264" s="71"/>
    </row>
    <row r="265" spans="1:17" ht="38.25">
      <c r="A265" s="76">
        <v>257</v>
      </c>
      <c r="B265" s="142"/>
      <c r="C265" s="104">
        <v>4849</v>
      </c>
      <c r="D265" s="135" t="s">
        <v>1191</v>
      </c>
      <c r="E265" s="105" t="s">
        <v>1419</v>
      </c>
      <c r="F265" s="137" t="s">
        <v>2595</v>
      </c>
      <c r="G265" s="106" t="s">
        <v>3184</v>
      </c>
      <c r="H265" s="129">
        <v>100</v>
      </c>
      <c r="I265" s="107">
        <v>-30</v>
      </c>
      <c r="J265" s="132" t="s">
        <v>1320</v>
      </c>
      <c r="K265" s="139" t="str">
        <f t="shared" si="7"/>
        <v>фото1</v>
      </c>
      <c r="L265" s="139" t="str">
        <f t="shared" si="9"/>
        <v>фото2</v>
      </c>
      <c r="M265" s="127" t="s">
        <v>2039</v>
      </c>
      <c r="N265" s="128" t="s">
        <v>2040</v>
      </c>
      <c r="O265" s="78"/>
      <c r="P265" s="131" t="s">
        <v>1051</v>
      </c>
      <c r="Q265" s="71"/>
    </row>
    <row r="266" spans="1:17" ht="51">
      <c r="A266" s="76">
        <v>258</v>
      </c>
      <c r="B266" s="142"/>
      <c r="C266" s="104">
        <v>4995</v>
      </c>
      <c r="D266" s="135" t="s">
        <v>1191</v>
      </c>
      <c r="E266" s="105" t="s">
        <v>1414</v>
      </c>
      <c r="F266" s="137" t="s">
        <v>1415</v>
      </c>
      <c r="G266" s="106" t="s">
        <v>1416</v>
      </c>
      <c r="H266" s="129">
        <v>180</v>
      </c>
      <c r="I266" s="107">
        <v>-30</v>
      </c>
      <c r="J266" s="132" t="s">
        <v>2186</v>
      </c>
      <c r="K266" s="139" t="str">
        <f t="shared" ref="K266:K329" si="10">HYPERLINK("http://www.gardenbulbs.ru/images/Bushes_CL/thumbnails/"&amp;M266&amp;".jpg","фото1")</f>
        <v>фото1</v>
      </c>
      <c r="L266" s="139" t="str">
        <f t="shared" si="9"/>
        <v>фото2</v>
      </c>
      <c r="M266" s="127" t="s">
        <v>1417</v>
      </c>
      <c r="N266" s="128" t="s">
        <v>1418</v>
      </c>
      <c r="O266" s="78"/>
      <c r="P266" s="131">
        <v>290</v>
      </c>
      <c r="Q266" s="71"/>
    </row>
    <row r="267" spans="1:17" ht="30">
      <c r="A267" s="76">
        <v>259</v>
      </c>
      <c r="B267" s="142"/>
      <c r="C267" s="104">
        <v>5514</v>
      </c>
      <c r="D267" s="135" t="s">
        <v>1191</v>
      </c>
      <c r="E267" s="105" t="s">
        <v>2794</v>
      </c>
      <c r="F267" s="137" t="s">
        <v>2795</v>
      </c>
      <c r="G267" s="106" t="s">
        <v>2796</v>
      </c>
      <c r="H267" s="129" t="s">
        <v>3287</v>
      </c>
      <c r="I267" s="107">
        <v>-40</v>
      </c>
      <c r="J267" s="132" t="s">
        <v>2186</v>
      </c>
      <c r="K267" s="139" t="str">
        <f t="shared" si="10"/>
        <v>фото1</v>
      </c>
      <c r="L267" s="138"/>
      <c r="M267" s="127" t="s">
        <v>2795</v>
      </c>
      <c r="N267" s="128"/>
      <c r="O267" s="78"/>
      <c r="P267" s="131">
        <v>290</v>
      </c>
      <c r="Q267" s="71"/>
    </row>
    <row r="268" spans="1:17" ht="51">
      <c r="A268" s="76">
        <v>260</v>
      </c>
      <c r="B268" s="142"/>
      <c r="C268" s="104">
        <v>4893</v>
      </c>
      <c r="D268" s="135" t="s">
        <v>1191</v>
      </c>
      <c r="E268" s="105" t="s">
        <v>2402</v>
      </c>
      <c r="F268" s="137" t="s">
        <v>2596</v>
      </c>
      <c r="G268" s="106" t="s">
        <v>3177</v>
      </c>
      <c r="H268" s="129">
        <v>150</v>
      </c>
      <c r="I268" s="107">
        <v>-30</v>
      </c>
      <c r="J268" s="132" t="s">
        <v>2186</v>
      </c>
      <c r="K268" s="139" t="str">
        <f t="shared" si="10"/>
        <v>фото1</v>
      </c>
      <c r="L268" s="138"/>
      <c r="M268" s="127" t="s">
        <v>2596</v>
      </c>
      <c r="N268" s="128"/>
      <c r="O268" s="78"/>
      <c r="P268" s="131">
        <v>290</v>
      </c>
      <c r="Q268" s="71"/>
    </row>
    <row r="269" spans="1:17" ht="51">
      <c r="A269" s="76">
        <v>261</v>
      </c>
      <c r="B269" s="142"/>
      <c r="C269" s="104">
        <v>4841</v>
      </c>
      <c r="D269" s="135" t="s">
        <v>1191</v>
      </c>
      <c r="E269" s="105" t="s">
        <v>1420</v>
      </c>
      <c r="F269" s="137" t="s">
        <v>2596</v>
      </c>
      <c r="G269" s="106" t="s">
        <v>3177</v>
      </c>
      <c r="H269" s="129">
        <v>150</v>
      </c>
      <c r="I269" s="107">
        <v>-30</v>
      </c>
      <c r="J269" s="132" t="s">
        <v>1320</v>
      </c>
      <c r="K269" s="139" t="str">
        <f t="shared" si="10"/>
        <v>фото1</v>
      </c>
      <c r="L269" s="138"/>
      <c r="M269" s="127" t="s">
        <v>2596</v>
      </c>
      <c r="N269" s="128"/>
      <c r="O269" s="78"/>
      <c r="P269" s="131" t="s">
        <v>1051</v>
      </c>
      <c r="Q269" s="71"/>
    </row>
    <row r="270" spans="1:17" ht="51">
      <c r="A270" s="76">
        <v>262</v>
      </c>
      <c r="B270" s="142"/>
      <c r="C270" s="104">
        <v>4894</v>
      </c>
      <c r="D270" s="135" t="s">
        <v>1191</v>
      </c>
      <c r="E270" s="105" t="s">
        <v>2901</v>
      </c>
      <c r="F270" s="137" t="s">
        <v>2597</v>
      </c>
      <c r="G270" s="106" t="s">
        <v>2793</v>
      </c>
      <c r="H270" s="129">
        <v>150</v>
      </c>
      <c r="I270" s="107">
        <v>-35</v>
      </c>
      <c r="J270" s="132" t="s">
        <v>2186</v>
      </c>
      <c r="K270" s="139" t="str">
        <f t="shared" si="10"/>
        <v>фото1</v>
      </c>
      <c r="L270" s="138"/>
      <c r="M270" s="127" t="s">
        <v>2041</v>
      </c>
      <c r="N270" s="128"/>
      <c r="O270" s="78"/>
      <c r="P270" s="131">
        <v>290</v>
      </c>
      <c r="Q270" s="71"/>
    </row>
    <row r="271" spans="1:17" ht="51">
      <c r="A271" s="76">
        <v>263</v>
      </c>
      <c r="B271" s="142"/>
      <c r="C271" s="104">
        <v>4840</v>
      </c>
      <c r="D271" s="135" t="s">
        <v>1191</v>
      </c>
      <c r="E271" s="105" t="s">
        <v>1421</v>
      </c>
      <c r="F271" s="137" t="s">
        <v>2597</v>
      </c>
      <c r="G271" s="106" t="s">
        <v>2793</v>
      </c>
      <c r="H271" s="129">
        <v>150</v>
      </c>
      <c r="I271" s="107">
        <v>-35</v>
      </c>
      <c r="J271" s="132" t="s">
        <v>1320</v>
      </c>
      <c r="K271" s="139" t="str">
        <f t="shared" si="10"/>
        <v>фото1</v>
      </c>
      <c r="L271" s="138"/>
      <c r="M271" s="127" t="s">
        <v>2041</v>
      </c>
      <c r="N271" s="128"/>
      <c r="O271" s="78"/>
      <c r="P271" s="131" t="s">
        <v>1051</v>
      </c>
      <c r="Q271" s="71"/>
    </row>
    <row r="272" spans="1:17" ht="30">
      <c r="A272" s="76">
        <v>264</v>
      </c>
      <c r="B272" s="142" t="s">
        <v>1045</v>
      </c>
      <c r="C272" s="104">
        <v>10919</v>
      </c>
      <c r="D272" s="135" t="s">
        <v>1191</v>
      </c>
      <c r="E272" s="105" t="s">
        <v>23</v>
      </c>
      <c r="F272" s="137" t="s">
        <v>22</v>
      </c>
      <c r="G272" s="106" t="s">
        <v>24</v>
      </c>
      <c r="H272" s="129" t="s">
        <v>3239</v>
      </c>
      <c r="I272" s="107">
        <v>-30</v>
      </c>
      <c r="J272" s="132" t="s">
        <v>1316</v>
      </c>
      <c r="K272" s="139" t="str">
        <f t="shared" si="10"/>
        <v>фото1</v>
      </c>
      <c r="L272" s="139" t="str">
        <f>HYPERLINK("http://www.gardenbulbs.ru/images/Bushes_CL/thumbnails/"&amp;N272&amp;".jpg","фото2")</f>
        <v>фото2</v>
      </c>
      <c r="M272" s="127" t="s">
        <v>321</v>
      </c>
      <c r="N272" s="128" t="s">
        <v>322</v>
      </c>
      <c r="O272" s="78"/>
      <c r="P272" s="131">
        <v>290</v>
      </c>
      <c r="Q272" s="71"/>
    </row>
    <row r="273" spans="1:17" ht="38.25">
      <c r="A273" s="76">
        <v>265</v>
      </c>
      <c r="B273" s="142"/>
      <c r="C273" s="104">
        <v>7226</v>
      </c>
      <c r="D273" s="135" t="s">
        <v>3396</v>
      </c>
      <c r="E273" s="105" t="s">
        <v>25</v>
      </c>
      <c r="F273" s="137" t="s">
        <v>2913</v>
      </c>
      <c r="G273" s="106" t="s">
        <v>2914</v>
      </c>
      <c r="H273" s="129">
        <v>250</v>
      </c>
      <c r="I273" s="107">
        <v>-23</v>
      </c>
      <c r="J273" s="132" t="s">
        <v>1217</v>
      </c>
      <c r="K273" s="139" t="str">
        <f t="shared" si="10"/>
        <v>фото1</v>
      </c>
      <c r="L273" s="139" t="str">
        <f>HYPERLINK("http://www.gardenbulbs.ru/images/Bushes_CL/thumbnails/"&amp;N273&amp;".jpg","фото2")</f>
        <v>фото2</v>
      </c>
      <c r="M273" s="127" t="s">
        <v>2042</v>
      </c>
      <c r="N273" s="128" t="s">
        <v>2043</v>
      </c>
      <c r="O273" s="78"/>
      <c r="P273" s="131" t="s">
        <v>1051</v>
      </c>
      <c r="Q273" s="71"/>
    </row>
    <row r="274" spans="1:17" ht="38.25">
      <c r="A274" s="76">
        <v>266</v>
      </c>
      <c r="B274" s="142" t="s">
        <v>1045</v>
      </c>
      <c r="C274" s="104">
        <v>10920</v>
      </c>
      <c r="D274" s="135" t="s">
        <v>2330</v>
      </c>
      <c r="E274" s="105" t="s">
        <v>27</v>
      </c>
      <c r="F274" s="137" t="s">
        <v>26</v>
      </c>
      <c r="G274" s="106" t="s">
        <v>28</v>
      </c>
      <c r="H274" s="129">
        <v>120</v>
      </c>
      <c r="I274" s="107">
        <v>-26</v>
      </c>
      <c r="J274" s="132" t="s">
        <v>1217</v>
      </c>
      <c r="K274" s="139" t="str">
        <f t="shared" si="10"/>
        <v>фото1</v>
      </c>
      <c r="L274" s="139" t="str">
        <f>HYPERLINK("http://www.gardenbulbs.ru/images/Bushes_CL/thumbnails/"&amp;N274&amp;".jpg","фото2")</f>
        <v>фото2</v>
      </c>
      <c r="M274" s="127" t="s">
        <v>323</v>
      </c>
      <c r="N274" s="128" t="s">
        <v>324</v>
      </c>
      <c r="O274" s="78"/>
      <c r="P274" s="131" t="s">
        <v>1051</v>
      </c>
      <c r="Q274" s="71"/>
    </row>
    <row r="275" spans="1:17" ht="51">
      <c r="A275" s="76">
        <v>267</v>
      </c>
      <c r="B275" s="142"/>
      <c r="C275" s="104">
        <v>4895</v>
      </c>
      <c r="D275" s="135" t="s">
        <v>2330</v>
      </c>
      <c r="E275" s="105" t="s">
        <v>2412</v>
      </c>
      <c r="F275" s="137" t="s">
        <v>2331</v>
      </c>
      <c r="G275" s="106" t="s">
        <v>2797</v>
      </c>
      <c r="H275" s="129">
        <v>100</v>
      </c>
      <c r="I275" s="107">
        <v>-26</v>
      </c>
      <c r="J275" s="132" t="s">
        <v>2189</v>
      </c>
      <c r="K275" s="139" t="str">
        <f t="shared" si="10"/>
        <v>фото1</v>
      </c>
      <c r="L275" s="139" t="str">
        <f>HYPERLINK("http://www.gardenbulbs.ru/images/Bushes_CL/thumbnails/"&amp;N275&amp;".jpg","фото2")</f>
        <v>фото2</v>
      </c>
      <c r="M275" s="127" t="s">
        <v>2044</v>
      </c>
      <c r="N275" s="128" t="s">
        <v>2045</v>
      </c>
      <c r="O275" s="78"/>
      <c r="P275" s="131">
        <v>290</v>
      </c>
      <c r="Q275" s="71"/>
    </row>
    <row r="276" spans="1:17" ht="63.75">
      <c r="A276" s="76">
        <v>268</v>
      </c>
      <c r="B276" s="142" t="s">
        <v>1613</v>
      </c>
      <c r="C276" s="104">
        <v>10189</v>
      </c>
      <c r="D276" s="135" t="s">
        <v>1732</v>
      </c>
      <c r="E276" s="105" t="s">
        <v>1733</v>
      </c>
      <c r="F276" s="137" t="s">
        <v>1734</v>
      </c>
      <c r="G276" s="106" t="s">
        <v>384</v>
      </c>
      <c r="H276" s="129" t="s">
        <v>2345</v>
      </c>
      <c r="I276" s="107">
        <v>-34</v>
      </c>
      <c r="J276" s="132" t="s">
        <v>1361</v>
      </c>
      <c r="K276" s="139" t="str">
        <f t="shared" si="10"/>
        <v>фото1</v>
      </c>
      <c r="L276" s="139" t="str">
        <f>HYPERLINK("http://www.gardenbulbs.ru/images/Bushes_CL/thumbnails/"&amp;N276&amp;".jpg","фото2")</f>
        <v>фото2</v>
      </c>
      <c r="M276" s="127" t="s">
        <v>385</v>
      </c>
      <c r="N276" s="128" t="s">
        <v>386</v>
      </c>
      <c r="O276" s="78"/>
      <c r="P276" s="131">
        <v>290</v>
      </c>
      <c r="Q276" s="71"/>
    </row>
    <row r="277" spans="1:17" ht="38.25">
      <c r="A277" s="76">
        <v>269</v>
      </c>
      <c r="B277" s="142"/>
      <c r="C277" s="104">
        <v>4900</v>
      </c>
      <c r="D277" s="135" t="s">
        <v>2440</v>
      </c>
      <c r="E277" s="105" t="s">
        <v>2441</v>
      </c>
      <c r="F277" s="137" t="s">
        <v>2528</v>
      </c>
      <c r="G277" s="106" t="s">
        <v>2557</v>
      </c>
      <c r="H277" s="129">
        <v>150</v>
      </c>
      <c r="I277" s="107">
        <v>-30</v>
      </c>
      <c r="J277" s="132" t="s">
        <v>2184</v>
      </c>
      <c r="K277" s="139" t="str">
        <f t="shared" si="10"/>
        <v>фото1</v>
      </c>
      <c r="L277" s="138"/>
      <c r="M277" s="127" t="s">
        <v>2528</v>
      </c>
      <c r="N277" s="128"/>
      <c r="O277" s="78"/>
      <c r="P277" s="131">
        <v>370</v>
      </c>
      <c r="Q277" s="71"/>
    </row>
    <row r="278" spans="1:17" ht="51">
      <c r="A278" s="76">
        <v>270</v>
      </c>
      <c r="B278" s="142" t="s">
        <v>1613</v>
      </c>
      <c r="C278" s="104">
        <v>10190</v>
      </c>
      <c r="D278" s="135" t="s">
        <v>387</v>
      </c>
      <c r="E278" s="105" t="s">
        <v>388</v>
      </c>
      <c r="F278" s="137" t="s">
        <v>389</v>
      </c>
      <c r="G278" s="106" t="s">
        <v>390</v>
      </c>
      <c r="H278" s="129" t="s">
        <v>3237</v>
      </c>
      <c r="I278" s="107">
        <v>-40</v>
      </c>
      <c r="J278" s="132" t="s">
        <v>391</v>
      </c>
      <c r="K278" s="139" t="str">
        <f t="shared" si="10"/>
        <v>фото1</v>
      </c>
      <c r="L278" s="139" t="str">
        <f>HYPERLINK("http://www.gardenbulbs.ru/images/Bushes_CL/thumbnails/"&amp;N278&amp;".jpg","фото2")</f>
        <v>фото2</v>
      </c>
      <c r="M278" s="127" t="s">
        <v>392</v>
      </c>
      <c r="N278" s="128" t="s">
        <v>393</v>
      </c>
      <c r="O278" s="78"/>
      <c r="P278" s="131">
        <v>290</v>
      </c>
      <c r="Q278" s="71"/>
    </row>
    <row r="279" spans="1:17" ht="38.25">
      <c r="A279" s="76">
        <v>271</v>
      </c>
      <c r="B279" s="142"/>
      <c r="C279" s="104">
        <v>4901</v>
      </c>
      <c r="D279" s="135" t="s">
        <v>2529</v>
      </c>
      <c r="E279" s="105" t="s">
        <v>2449</v>
      </c>
      <c r="F279" s="137" t="s">
        <v>2530</v>
      </c>
      <c r="G279" s="106" t="s">
        <v>2566</v>
      </c>
      <c r="H279" s="129">
        <v>150</v>
      </c>
      <c r="I279" s="107">
        <v>-30</v>
      </c>
      <c r="J279" s="132" t="s">
        <v>1360</v>
      </c>
      <c r="K279" s="139" t="str">
        <f t="shared" si="10"/>
        <v>фото1</v>
      </c>
      <c r="L279" s="139" t="str">
        <f>HYPERLINK("http://www.gardenbulbs.ru/images/Bushes_CL/thumbnails/"&amp;N279&amp;".jpg","фото2")</f>
        <v>фото2</v>
      </c>
      <c r="M279" s="127" t="s">
        <v>2046</v>
      </c>
      <c r="N279" s="128" t="s">
        <v>2047</v>
      </c>
      <c r="O279" s="78"/>
      <c r="P279" s="131">
        <v>290</v>
      </c>
      <c r="Q279" s="71"/>
    </row>
    <row r="280" spans="1:17" ht="63.75">
      <c r="A280" s="76">
        <v>272</v>
      </c>
      <c r="B280" s="142" t="s">
        <v>1045</v>
      </c>
      <c r="C280" s="104">
        <v>10922</v>
      </c>
      <c r="D280" s="135" t="s">
        <v>29</v>
      </c>
      <c r="E280" s="105" t="s">
        <v>31</v>
      </c>
      <c r="F280" s="137" t="s">
        <v>30</v>
      </c>
      <c r="G280" s="106" t="s">
        <v>32</v>
      </c>
      <c r="H280" s="129" t="s">
        <v>33</v>
      </c>
      <c r="I280" s="107">
        <v>-30</v>
      </c>
      <c r="J280" s="132" t="s">
        <v>587</v>
      </c>
      <c r="K280" s="139" t="str">
        <f t="shared" si="10"/>
        <v>фото1</v>
      </c>
      <c r="L280" s="138"/>
      <c r="M280" s="127" t="s">
        <v>325</v>
      </c>
      <c r="N280" s="128"/>
      <c r="O280" s="78"/>
      <c r="P280" s="131" t="s">
        <v>1051</v>
      </c>
      <c r="Q280" s="71"/>
    </row>
    <row r="281" spans="1:17" ht="165.75">
      <c r="A281" s="76">
        <v>273</v>
      </c>
      <c r="B281" s="142" t="s">
        <v>1045</v>
      </c>
      <c r="C281" s="104">
        <v>10923</v>
      </c>
      <c r="D281" s="135" t="s">
        <v>29</v>
      </c>
      <c r="E281" s="105" t="s">
        <v>35</v>
      </c>
      <c r="F281" s="137" t="s">
        <v>34</v>
      </c>
      <c r="G281" s="106" t="s">
        <v>36</v>
      </c>
      <c r="H281" s="129" t="s">
        <v>1127</v>
      </c>
      <c r="I281" s="107">
        <v>-30</v>
      </c>
      <c r="J281" s="132" t="s">
        <v>1595</v>
      </c>
      <c r="K281" s="139" t="str">
        <f t="shared" si="10"/>
        <v>фото1</v>
      </c>
      <c r="L281" s="139" t="str">
        <f>HYPERLINK("http://www.gardenbulbs.ru/images/Bushes_CL/thumbnails/"&amp;N281&amp;".jpg","фото2")</f>
        <v>фото2</v>
      </c>
      <c r="M281" s="127" t="s">
        <v>326</v>
      </c>
      <c r="N281" s="128" t="s">
        <v>327</v>
      </c>
      <c r="O281" s="78"/>
      <c r="P281" s="131" t="s">
        <v>1051</v>
      </c>
      <c r="Q281" s="71"/>
    </row>
    <row r="282" spans="1:17" ht="76.5">
      <c r="A282" s="76">
        <v>274</v>
      </c>
      <c r="B282" s="142" t="s">
        <v>1045</v>
      </c>
      <c r="C282" s="104">
        <v>10924</v>
      </c>
      <c r="D282" s="135" t="s">
        <v>37</v>
      </c>
      <c r="E282" s="105" t="s">
        <v>39</v>
      </c>
      <c r="F282" s="137" t="s">
        <v>38</v>
      </c>
      <c r="G282" s="106" t="s">
        <v>40</v>
      </c>
      <c r="H282" s="129" t="s">
        <v>41</v>
      </c>
      <c r="I282" s="107">
        <v>-30</v>
      </c>
      <c r="J282" s="132" t="s">
        <v>1551</v>
      </c>
      <c r="K282" s="139" t="str">
        <f t="shared" si="10"/>
        <v>фото1</v>
      </c>
      <c r="L282" s="138"/>
      <c r="M282" s="127" t="s">
        <v>328</v>
      </c>
      <c r="N282" s="128"/>
      <c r="O282" s="78"/>
      <c r="P282" s="131" t="s">
        <v>1051</v>
      </c>
      <c r="Q282" s="71"/>
    </row>
    <row r="283" spans="1:17" ht="51">
      <c r="A283" s="76">
        <v>275</v>
      </c>
      <c r="B283" s="142" t="s">
        <v>1045</v>
      </c>
      <c r="C283" s="104">
        <v>10925</v>
      </c>
      <c r="D283" s="135" t="s">
        <v>42</v>
      </c>
      <c r="E283" s="105" t="s">
        <v>44</v>
      </c>
      <c r="F283" s="137" t="s">
        <v>43</v>
      </c>
      <c r="G283" s="106" t="s">
        <v>45</v>
      </c>
      <c r="H283" s="129" t="s">
        <v>2844</v>
      </c>
      <c r="I283" s="107">
        <v>-30</v>
      </c>
      <c r="J283" s="132" t="s">
        <v>1595</v>
      </c>
      <c r="K283" s="139" t="str">
        <f t="shared" si="10"/>
        <v>фото1</v>
      </c>
      <c r="L283" s="139" t="str">
        <f>HYPERLINK("http://www.gardenbulbs.ru/images/Bushes_CL/thumbnails/"&amp;N283&amp;".jpg","фото2")</f>
        <v>фото2</v>
      </c>
      <c r="M283" s="127" t="s">
        <v>329</v>
      </c>
      <c r="N283" s="128" t="s">
        <v>330</v>
      </c>
      <c r="O283" s="78"/>
      <c r="P283" s="131" t="s">
        <v>1051</v>
      </c>
      <c r="Q283" s="71"/>
    </row>
    <row r="284" spans="1:17" ht="76.5">
      <c r="A284" s="76">
        <v>276</v>
      </c>
      <c r="B284" s="142" t="s">
        <v>1045</v>
      </c>
      <c r="C284" s="104">
        <v>10926</v>
      </c>
      <c r="D284" s="135" t="s">
        <v>42</v>
      </c>
      <c r="E284" s="105" t="s">
        <v>47</v>
      </c>
      <c r="F284" s="137" t="s">
        <v>46</v>
      </c>
      <c r="G284" s="106" t="s">
        <v>48</v>
      </c>
      <c r="H284" s="129" t="s">
        <v>49</v>
      </c>
      <c r="I284" s="107">
        <v>-28</v>
      </c>
      <c r="J284" s="132" t="s">
        <v>587</v>
      </c>
      <c r="K284" s="139" t="str">
        <f t="shared" si="10"/>
        <v>фото1</v>
      </c>
      <c r="L284" s="138"/>
      <c r="M284" s="127" t="s">
        <v>331</v>
      </c>
      <c r="N284" s="128"/>
      <c r="O284" s="78"/>
      <c r="P284" s="131" t="s">
        <v>1051</v>
      </c>
      <c r="Q284" s="71"/>
    </row>
    <row r="285" spans="1:17" ht="38.25">
      <c r="A285" s="76">
        <v>277</v>
      </c>
      <c r="B285" s="142" t="s">
        <v>1045</v>
      </c>
      <c r="C285" s="104">
        <v>10927</v>
      </c>
      <c r="D285" s="135" t="s">
        <v>50</v>
      </c>
      <c r="E285" s="105" t="s">
        <v>52</v>
      </c>
      <c r="F285" s="137" t="s">
        <v>51</v>
      </c>
      <c r="G285" s="106" t="s">
        <v>53</v>
      </c>
      <c r="H285" s="129" t="s">
        <v>3005</v>
      </c>
      <c r="I285" s="107">
        <v>-30</v>
      </c>
      <c r="J285" s="132" t="s">
        <v>1320</v>
      </c>
      <c r="K285" s="139" t="str">
        <f t="shared" si="10"/>
        <v>фото1</v>
      </c>
      <c r="L285" s="138"/>
      <c r="M285" s="127" t="s">
        <v>51</v>
      </c>
      <c r="N285" s="128"/>
      <c r="O285" s="78"/>
      <c r="P285" s="131" t="s">
        <v>1051</v>
      </c>
      <c r="Q285" s="71"/>
    </row>
    <row r="286" spans="1:17" ht="63.75">
      <c r="A286" s="76">
        <v>278</v>
      </c>
      <c r="B286" s="142" t="s">
        <v>1613</v>
      </c>
      <c r="C286" s="104">
        <v>10192</v>
      </c>
      <c r="D286" s="135" t="s">
        <v>394</v>
      </c>
      <c r="E286" s="105" t="s">
        <v>54</v>
      </c>
      <c r="F286" s="137" t="s">
        <v>395</v>
      </c>
      <c r="G286" s="106" t="s">
        <v>396</v>
      </c>
      <c r="H286" s="129" t="s">
        <v>397</v>
      </c>
      <c r="I286" s="107">
        <v>-36</v>
      </c>
      <c r="J286" s="132" t="s">
        <v>1320</v>
      </c>
      <c r="K286" s="139" t="str">
        <f t="shared" si="10"/>
        <v>фото1</v>
      </c>
      <c r="L286" s="138"/>
      <c r="M286" s="127" t="s">
        <v>395</v>
      </c>
      <c r="N286" s="128"/>
      <c r="O286" s="78"/>
      <c r="P286" s="131" t="s">
        <v>1051</v>
      </c>
      <c r="Q286" s="71"/>
    </row>
    <row r="287" spans="1:17" ht="76.5">
      <c r="A287" s="76">
        <v>279</v>
      </c>
      <c r="B287" s="142" t="s">
        <v>1045</v>
      </c>
      <c r="C287" s="104">
        <v>10928</v>
      </c>
      <c r="D287" s="135" t="s">
        <v>394</v>
      </c>
      <c r="E287" s="105" t="s">
        <v>56</v>
      </c>
      <c r="F287" s="137" t="s">
        <v>55</v>
      </c>
      <c r="G287" s="106" t="s">
        <v>57</v>
      </c>
      <c r="H287" s="129" t="s">
        <v>397</v>
      </c>
      <c r="I287" s="107">
        <v>-36</v>
      </c>
      <c r="J287" s="132" t="s">
        <v>587</v>
      </c>
      <c r="K287" s="139" t="str">
        <f t="shared" si="10"/>
        <v>фото1</v>
      </c>
      <c r="L287" s="138"/>
      <c r="M287" s="127" t="s">
        <v>332</v>
      </c>
      <c r="N287" s="128"/>
      <c r="O287" s="78"/>
      <c r="P287" s="131" t="s">
        <v>1051</v>
      </c>
      <c r="Q287" s="71"/>
    </row>
    <row r="288" spans="1:17" ht="38.25">
      <c r="A288" s="76">
        <v>280</v>
      </c>
      <c r="B288" s="142"/>
      <c r="C288" s="104">
        <v>7278</v>
      </c>
      <c r="D288" s="135" t="s">
        <v>2932</v>
      </c>
      <c r="E288" s="105" t="s">
        <v>2933</v>
      </c>
      <c r="F288" s="137" t="s">
        <v>2798</v>
      </c>
      <c r="G288" s="106" t="s">
        <v>2799</v>
      </c>
      <c r="H288" s="129">
        <v>300</v>
      </c>
      <c r="I288" s="107">
        <v>-23</v>
      </c>
      <c r="J288" s="132" t="s">
        <v>2189</v>
      </c>
      <c r="K288" s="139" t="str">
        <f t="shared" si="10"/>
        <v>фото1</v>
      </c>
      <c r="L288" s="139" t="str">
        <f>HYPERLINK("http://www.gardenbulbs.ru/images/Bushes_CL/thumbnails/"&amp;N288&amp;".jpg","фото2")</f>
        <v>фото2</v>
      </c>
      <c r="M288" s="127" t="s">
        <v>2048</v>
      </c>
      <c r="N288" s="128" t="s">
        <v>2049</v>
      </c>
      <c r="O288" s="78"/>
      <c r="P288" s="131">
        <v>370</v>
      </c>
      <c r="Q288" s="71"/>
    </row>
    <row r="289" spans="1:17" ht="51">
      <c r="A289" s="76">
        <v>281</v>
      </c>
      <c r="B289" s="142"/>
      <c r="C289" s="104">
        <v>7281</v>
      </c>
      <c r="D289" s="135" t="s">
        <v>3080</v>
      </c>
      <c r="E289" s="105" t="s">
        <v>2934</v>
      </c>
      <c r="F289" s="137" t="s">
        <v>3081</v>
      </c>
      <c r="G289" s="106" t="s">
        <v>2800</v>
      </c>
      <c r="H289" s="129" t="s">
        <v>2935</v>
      </c>
      <c r="I289" s="107">
        <v>-23</v>
      </c>
      <c r="J289" s="132" t="s">
        <v>1422</v>
      </c>
      <c r="K289" s="139" t="str">
        <f t="shared" si="10"/>
        <v>фото1</v>
      </c>
      <c r="L289" s="139" t="str">
        <f>HYPERLINK("http://www.gardenbulbs.ru/images/Bushes_CL/thumbnails/"&amp;N289&amp;".jpg","фото2")</f>
        <v>фото2</v>
      </c>
      <c r="M289" s="127" t="s">
        <v>2050</v>
      </c>
      <c r="N289" s="128" t="s">
        <v>2051</v>
      </c>
      <c r="O289" s="78"/>
      <c r="P289" s="131">
        <v>290</v>
      </c>
      <c r="Q289" s="71"/>
    </row>
    <row r="290" spans="1:17" ht="45">
      <c r="A290" s="76">
        <v>282</v>
      </c>
      <c r="B290" s="142"/>
      <c r="C290" s="104">
        <v>7282</v>
      </c>
      <c r="D290" s="135" t="s">
        <v>3082</v>
      </c>
      <c r="E290" s="105" t="s">
        <v>2362</v>
      </c>
      <c r="F290" s="137" t="s">
        <v>2936</v>
      </c>
      <c r="G290" s="106" t="s">
        <v>2937</v>
      </c>
      <c r="H290" s="129">
        <v>15</v>
      </c>
      <c r="I290" s="107">
        <v>-29</v>
      </c>
      <c r="J290" s="132" t="s">
        <v>2186</v>
      </c>
      <c r="K290" s="139" t="str">
        <f t="shared" si="10"/>
        <v>фото1</v>
      </c>
      <c r="L290" s="139" t="str">
        <f>HYPERLINK("http://www.gardenbulbs.ru/images/Bushes_CL/thumbnails/"&amp;N290&amp;".jpg","фото2")</f>
        <v>фото2</v>
      </c>
      <c r="M290" s="127" t="s">
        <v>2052</v>
      </c>
      <c r="N290" s="128" t="s">
        <v>2053</v>
      </c>
      <c r="O290" s="78"/>
      <c r="P290" s="131">
        <v>290</v>
      </c>
      <c r="Q290" s="71"/>
    </row>
    <row r="291" spans="1:17" ht="38.25">
      <c r="A291" s="76">
        <v>283</v>
      </c>
      <c r="B291" s="142"/>
      <c r="C291" s="104">
        <v>7283</v>
      </c>
      <c r="D291" s="135" t="s">
        <v>3084</v>
      </c>
      <c r="E291" s="105" t="s">
        <v>59</v>
      </c>
      <c r="F291" s="137" t="s">
        <v>58</v>
      </c>
      <c r="G291" s="106" t="s">
        <v>2801</v>
      </c>
      <c r="H291" s="129" t="s">
        <v>2938</v>
      </c>
      <c r="I291" s="107">
        <v>-40</v>
      </c>
      <c r="J291" s="132" t="s">
        <v>1217</v>
      </c>
      <c r="K291" s="139" t="str">
        <f t="shared" si="10"/>
        <v>фото1</v>
      </c>
      <c r="L291" s="138"/>
      <c r="M291" s="127" t="s">
        <v>2054</v>
      </c>
      <c r="N291" s="128"/>
      <c r="O291" s="78"/>
      <c r="P291" s="131" t="s">
        <v>1051</v>
      </c>
      <c r="Q291" s="71"/>
    </row>
    <row r="292" spans="1:17" ht="51">
      <c r="A292" s="76">
        <v>284</v>
      </c>
      <c r="B292" s="142" t="s">
        <v>1045</v>
      </c>
      <c r="C292" s="104">
        <v>10929</v>
      </c>
      <c r="D292" s="135" t="s">
        <v>3084</v>
      </c>
      <c r="E292" s="105" t="s">
        <v>61</v>
      </c>
      <c r="F292" s="137" t="s">
        <v>60</v>
      </c>
      <c r="G292" s="106" t="s">
        <v>62</v>
      </c>
      <c r="H292" s="129">
        <v>60</v>
      </c>
      <c r="I292" s="107">
        <v>-34</v>
      </c>
      <c r="J292" s="132" t="s">
        <v>1217</v>
      </c>
      <c r="K292" s="139" t="str">
        <f t="shared" si="10"/>
        <v>фото1</v>
      </c>
      <c r="L292" s="139" t="str">
        <f>HYPERLINK("http://www.gardenbulbs.ru/images/Bushes_CL/thumbnails/"&amp;N292&amp;".jpg","фото2")</f>
        <v>фото2</v>
      </c>
      <c r="M292" s="127" t="s">
        <v>60</v>
      </c>
      <c r="N292" s="128" t="s">
        <v>333</v>
      </c>
      <c r="O292" s="78"/>
      <c r="P292" s="131" t="s">
        <v>1051</v>
      </c>
      <c r="Q292" s="71"/>
    </row>
    <row r="293" spans="1:17" ht="51">
      <c r="A293" s="76">
        <v>285</v>
      </c>
      <c r="B293" s="142"/>
      <c r="C293" s="104">
        <v>4904</v>
      </c>
      <c r="D293" s="135" t="s">
        <v>3086</v>
      </c>
      <c r="E293" s="105" t="s">
        <v>2508</v>
      </c>
      <c r="F293" s="137" t="s">
        <v>3085</v>
      </c>
      <c r="G293" s="106" t="s">
        <v>2621</v>
      </c>
      <c r="H293" s="129">
        <v>100</v>
      </c>
      <c r="I293" s="107">
        <v>-28</v>
      </c>
      <c r="J293" s="132" t="s">
        <v>2189</v>
      </c>
      <c r="K293" s="139" t="str">
        <f t="shared" si="10"/>
        <v>фото1</v>
      </c>
      <c r="L293" s="138"/>
      <c r="M293" s="127" t="s">
        <v>3085</v>
      </c>
      <c r="N293" s="128"/>
      <c r="O293" s="78"/>
      <c r="P293" s="131">
        <v>370</v>
      </c>
      <c r="Q293" s="71"/>
    </row>
    <row r="294" spans="1:17" ht="51">
      <c r="A294" s="76">
        <v>286</v>
      </c>
      <c r="B294" s="142" t="s">
        <v>1613</v>
      </c>
      <c r="C294" s="104">
        <v>10193</v>
      </c>
      <c r="D294" s="135" t="s">
        <v>3086</v>
      </c>
      <c r="E294" s="105" t="s">
        <v>398</v>
      </c>
      <c r="F294" s="137" t="s">
        <v>399</v>
      </c>
      <c r="G294" s="106" t="s">
        <v>400</v>
      </c>
      <c r="H294" s="129" t="s">
        <v>2459</v>
      </c>
      <c r="I294" s="107">
        <v>-29</v>
      </c>
      <c r="J294" s="132" t="s">
        <v>2186</v>
      </c>
      <c r="K294" s="139" t="str">
        <f t="shared" si="10"/>
        <v>фото1</v>
      </c>
      <c r="L294" s="138"/>
      <c r="M294" s="127" t="s">
        <v>2804</v>
      </c>
      <c r="N294" s="128"/>
      <c r="O294" s="78"/>
      <c r="P294" s="131">
        <v>290</v>
      </c>
      <c r="Q294" s="71"/>
    </row>
    <row r="295" spans="1:17" ht="38.25">
      <c r="A295" s="76">
        <v>287</v>
      </c>
      <c r="B295" s="142"/>
      <c r="C295" s="104">
        <v>4905</v>
      </c>
      <c r="D295" s="135" t="s">
        <v>3086</v>
      </c>
      <c r="E295" s="105" t="s">
        <v>2999</v>
      </c>
      <c r="F295" s="137" t="s">
        <v>3087</v>
      </c>
      <c r="G295" s="106" t="s">
        <v>2626</v>
      </c>
      <c r="H295" s="129">
        <v>200</v>
      </c>
      <c r="I295" s="107">
        <v>-34</v>
      </c>
      <c r="J295" s="132" t="s">
        <v>2186</v>
      </c>
      <c r="K295" s="139" t="str">
        <f t="shared" si="10"/>
        <v>фото1</v>
      </c>
      <c r="L295" s="138"/>
      <c r="M295" s="127" t="s">
        <v>3087</v>
      </c>
      <c r="N295" s="128"/>
      <c r="O295" s="78"/>
      <c r="P295" s="131">
        <v>370</v>
      </c>
      <c r="Q295" s="71"/>
    </row>
    <row r="296" spans="1:17" ht="38.25">
      <c r="A296" s="76">
        <v>288</v>
      </c>
      <c r="B296" s="142"/>
      <c r="C296" s="104">
        <v>4906</v>
      </c>
      <c r="D296" s="135" t="s">
        <v>3088</v>
      </c>
      <c r="E296" s="105" t="s">
        <v>2512</v>
      </c>
      <c r="F296" s="137" t="s">
        <v>3089</v>
      </c>
      <c r="G296" s="106" t="s">
        <v>2625</v>
      </c>
      <c r="H296" s="129">
        <v>200</v>
      </c>
      <c r="I296" s="107">
        <v>-34</v>
      </c>
      <c r="J296" s="132" t="s">
        <v>2186</v>
      </c>
      <c r="K296" s="139" t="str">
        <f t="shared" si="10"/>
        <v>фото1</v>
      </c>
      <c r="L296" s="138"/>
      <c r="M296" s="127" t="s">
        <v>3089</v>
      </c>
      <c r="N296" s="128"/>
      <c r="O296" s="78"/>
      <c r="P296" s="131">
        <v>370</v>
      </c>
      <c r="Q296" s="71"/>
    </row>
    <row r="297" spans="1:17" ht="30">
      <c r="A297" s="76">
        <v>289</v>
      </c>
      <c r="B297" s="142"/>
      <c r="C297" s="104">
        <v>4907</v>
      </c>
      <c r="D297" s="135" t="s">
        <v>3086</v>
      </c>
      <c r="E297" s="105" t="s">
        <v>2509</v>
      </c>
      <c r="F297" s="137" t="s">
        <v>3090</v>
      </c>
      <c r="G297" s="106" t="s">
        <v>2802</v>
      </c>
      <c r="H297" s="129">
        <v>100</v>
      </c>
      <c r="I297" s="107">
        <v>-34</v>
      </c>
      <c r="J297" s="132" t="s">
        <v>2184</v>
      </c>
      <c r="K297" s="139" t="str">
        <f t="shared" si="10"/>
        <v>фото1</v>
      </c>
      <c r="L297" s="138"/>
      <c r="M297" s="127" t="s">
        <v>3090</v>
      </c>
      <c r="N297" s="128"/>
      <c r="O297" s="78"/>
      <c r="P297" s="131">
        <v>370</v>
      </c>
      <c r="Q297" s="71"/>
    </row>
    <row r="298" spans="1:17" ht="30">
      <c r="A298" s="76">
        <v>290</v>
      </c>
      <c r="B298" s="142"/>
      <c r="C298" s="104">
        <v>4908</v>
      </c>
      <c r="D298" s="135" t="s">
        <v>3086</v>
      </c>
      <c r="E298" s="105" t="s">
        <v>2510</v>
      </c>
      <c r="F298" s="137" t="s">
        <v>3091</v>
      </c>
      <c r="G298" s="106" t="s">
        <v>2622</v>
      </c>
      <c r="H298" s="129">
        <v>150</v>
      </c>
      <c r="I298" s="107">
        <v>-34</v>
      </c>
      <c r="J298" s="132" t="s">
        <v>2184</v>
      </c>
      <c r="K298" s="139" t="str">
        <f t="shared" si="10"/>
        <v>фото1</v>
      </c>
      <c r="L298" s="138"/>
      <c r="M298" s="127" t="s">
        <v>3091</v>
      </c>
      <c r="N298" s="128"/>
      <c r="O298" s="78"/>
      <c r="P298" s="131">
        <v>370</v>
      </c>
      <c r="Q298" s="71"/>
    </row>
    <row r="299" spans="1:17" ht="63.75">
      <c r="A299" s="76">
        <v>291</v>
      </c>
      <c r="B299" s="142"/>
      <c r="C299" s="104">
        <v>5520</v>
      </c>
      <c r="D299" s="135" t="s">
        <v>3086</v>
      </c>
      <c r="E299" s="105" t="s">
        <v>2803</v>
      </c>
      <c r="F299" s="137" t="s">
        <v>2804</v>
      </c>
      <c r="G299" s="106" t="s">
        <v>2805</v>
      </c>
      <c r="H299" s="129" t="s">
        <v>2461</v>
      </c>
      <c r="I299" s="107">
        <v>-34</v>
      </c>
      <c r="J299" s="132" t="s">
        <v>2189</v>
      </c>
      <c r="K299" s="139" t="str">
        <f t="shared" si="10"/>
        <v>фото1</v>
      </c>
      <c r="L299" s="138"/>
      <c r="M299" s="127" t="s">
        <v>401</v>
      </c>
      <c r="N299" s="128"/>
      <c r="O299" s="78"/>
      <c r="P299" s="131">
        <v>370</v>
      </c>
      <c r="Q299" s="71"/>
    </row>
    <row r="300" spans="1:17" ht="30">
      <c r="A300" s="76">
        <v>292</v>
      </c>
      <c r="B300" s="142"/>
      <c r="C300" s="104">
        <v>4909</v>
      </c>
      <c r="D300" s="135" t="s">
        <v>3086</v>
      </c>
      <c r="E300" s="105" t="s">
        <v>2511</v>
      </c>
      <c r="F300" s="137" t="s">
        <v>3092</v>
      </c>
      <c r="G300" s="106" t="s">
        <v>2623</v>
      </c>
      <c r="H300" s="129">
        <v>200</v>
      </c>
      <c r="I300" s="107">
        <v>-34</v>
      </c>
      <c r="J300" s="132" t="s">
        <v>2184</v>
      </c>
      <c r="K300" s="139" t="str">
        <f t="shared" si="10"/>
        <v>фото1</v>
      </c>
      <c r="L300" s="138"/>
      <c r="M300" s="127" t="s">
        <v>3092</v>
      </c>
      <c r="N300" s="128"/>
      <c r="O300" s="78"/>
      <c r="P300" s="131">
        <v>370</v>
      </c>
      <c r="Q300" s="71"/>
    </row>
    <row r="301" spans="1:17" ht="25.5">
      <c r="A301" s="76">
        <v>293</v>
      </c>
      <c r="B301" s="142"/>
      <c r="C301" s="104">
        <v>4910</v>
      </c>
      <c r="D301" s="135" t="s">
        <v>3086</v>
      </c>
      <c r="E301" s="105" t="s">
        <v>2998</v>
      </c>
      <c r="F301" s="137" t="s">
        <v>3093</v>
      </c>
      <c r="G301" s="106" t="s">
        <v>2624</v>
      </c>
      <c r="H301" s="129">
        <v>200</v>
      </c>
      <c r="I301" s="107">
        <v>-34</v>
      </c>
      <c r="J301" s="132" t="s">
        <v>2186</v>
      </c>
      <c r="K301" s="139" t="str">
        <f t="shared" si="10"/>
        <v>фото1</v>
      </c>
      <c r="L301" s="138"/>
      <c r="M301" s="127" t="s">
        <v>3093</v>
      </c>
      <c r="N301" s="128"/>
      <c r="O301" s="78"/>
      <c r="P301" s="131">
        <v>370</v>
      </c>
      <c r="Q301" s="71"/>
    </row>
    <row r="302" spans="1:17" ht="51">
      <c r="A302" s="76">
        <v>294</v>
      </c>
      <c r="B302" s="142" t="s">
        <v>1613</v>
      </c>
      <c r="C302" s="104">
        <v>10194</v>
      </c>
      <c r="D302" s="135" t="s">
        <v>3094</v>
      </c>
      <c r="E302" s="105" t="s">
        <v>402</v>
      </c>
      <c r="F302" s="137" t="s">
        <v>403</v>
      </c>
      <c r="G302" s="106" t="s">
        <v>1426</v>
      </c>
      <c r="H302" s="129">
        <v>60</v>
      </c>
      <c r="I302" s="107">
        <v>-36</v>
      </c>
      <c r="J302" s="132" t="s">
        <v>2186</v>
      </c>
      <c r="K302" s="139" t="str">
        <f t="shared" si="10"/>
        <v>фото1</v>
      </c>
      <c r="L302" s="139" t="str">
        <f>HYPERLINK("http://www.gardenbulbs.ru/images/Bushes_CL/thumbnails/"&amp;N302&amp;".jpg","фото2")</f>
        <v>фото2</v>
      </c>
      <c r="M302" s="127" t="s">
        <v>404</v>
      </c>
      <c r="N302" s="128" t="s">
        <v>405</v>
      </c>
      <c r="O302" s="78"/>
      <c r="P302" s="131">
        <v>290</v>
      </c>
      <c r="Q302" s="71"/>
    </row>
    <row r="303" spans="1:17" ht="76.5">
      <c r="A303" s="76">
        <v>295</v>
      </c>
      <c r="B303" s="142" t="s">
        <v>1045</v>
      </c>
      <c r="C303" s="104">
        <v>10930</v>
      </c>
      <c r="D303" s="135" t="s">
        <v>3094</v>
      </c>
      <c r="E303" s="105" t="s">
        <v>64</v>
      </c>
      <c r="F303" s="137" t="s">
        <v>63</v>
      </c>
      <c r="G303" s="106" t="s">
        <v>65</v>
      </c>
      <c r="H303" s="129" t="s">
        <v>1505</v>
      </c>
      <c r="I303" s="107">
        <v>-36</v>
      </c>
      <c r="J303" s="132" t="s">
        <v>2186</v>
      </c>
      <c r="K303" s="139" t="str">
        <f t="shared" si="10"/>
        <v>фото1</v>
      </c>
      <c r="L303" s="139" t="str">
        <f>HYPERLINK("http://www.gardenbulbs.ru/images/Bushes_CL/thumbnails/"&amp;N303&amp;".jpg","фото2")</f>
        <v>фото2</v>
      </c>
      <c r="M303" s="127" t="s">
        <v>334</v>
      </c>
      <c r="N303" s="128" t="s">
        <v>335</v>
      </c>
      <c r="O303" s="78"/>
      <c r="P303" s="131" t="s">
        <v>1051</v>
      </c>
      <c r="Q303" s="71"/>
    </row>
    <row r="304" spans="1:17" ht="51">
      <c r="A304" s="76">
        <v>296</v>
      </c>
      <c r="B304" s="142"/>
      <c r="C304" s="104">
        <v>4911</v>
      </c>
      <c r="D304" s="135" t="s">
        <v>3094</v>
      </c>
      <c r="E304" s="105" t="s">
        <v>2451</v>
      </c>
      <c r="F304" s="137" t="s">
        <v>2942</v>
      </c>
      <c r="G304" s="106" t="s">
        <v>2806</v>
      </c>
      <c r="H304" s="129">
        <v>150</v>
      </c>
      <c r="I304" s="107">
        <v>-34</v>
      </c>
      <c r="J304" s="132" t="s">
        <v>2189</v>
      </c>
      <c r="K304" s="139" t="str">
        <f t="shared" si="10"/>
        <v>фото1</v>
      </c>
      <c r="L304" s="138"/>
      <c r="M304" s="127" t="s">
        <v>2942</v>
      </c>
      <c r="N304" s="128"/>
      <c r="O304" s="78"/>
      <c r="P304" s="131">
        <v>290</v>
      </c>
      <c r="Q304" s="71"/>
    </row>
    <row r="305" spans="1:17" ht="38.25">
      <c r="A305" s="76">
        <v>297</v>
      </c>
      <c r="B305" s="142"/>
      <c r="C305" s="104">
        <v>4912</v>
      </c>
      <c r="D305" s="135" t="s">
        <v>3094</v>
      </c>
      <c r="E305" s="105" t="s">
        <v>2452</v>
      </c>
      <c r="F305" s="137" t="s">
        <v>2598</v>
      </c>
      <c r="G305" s="106" t="s">
        <v>2568</v>
      </c>
      <c r="H305" s="129">
        <v>150</v>
      </c>
      <c r="I305" s="107">
        <v>-34</v>
      </c>
      <c r="J305" s="132" t="s">
        <v>2186</v>
      </c>
      <c r="K305" s="139" t="str">
        <f t="shared" si="10"/>
        <v>фото1</v>
      </c>
      <c r="L305" s="138"/>
      <c r="M305" s="127" t="s">
        <v>2598</v>
      </c>
      <c r="N305" s="128"/>
      <c r="O305" s="78"/>
      <c r="P305" s="131">
        <v>290</v>
      </c>
      <c r="Q305" s="71"/>
    </row>
    <row r="306" spans="1:17" ht="63.75">
      <c r="A306" s="76">
        <v>298</v>
      </c>
      <c r="B306" s="142"/>
      <c r="C306" s="104">
        <v>7286</v>
      </c>
      <c r="D306" s="135" t="s">
        <v>3094</v>
      </c>
      <c r="E306" s="105" t="s">
        <v>2943</v>
      </c>
      <c r="F306" s="137" t="s">
        <v>2944</v>
      </c>
      <c r="G306" s="106" t="s">
        <v>1423</v>
      </c>
      <c r="H306" s="129" t="s">
        <v>2393</v>
      </c>
      <c r="I306" s="107">
        <v>-34</v>
      </c>
      <c r="J306" s="132" t="s">
        <v>1217</v>
      </c>
      <c r="K306" s="139" t="str">
        <f t="shared" si="10"/>
        <v>фото1</v>
      </c>
      <c r="L306" s="139" t="str">
        <f>HYPERLINK("http://www.gardenbulbs.ru/images/Bushes_CL/thumbnails/"&amp;N306&amp;".jpg","фото2")</f>
        <v>фото2</v>
      </c>
      <c r="M306" s="127" t="s">
        <v>2055</v>
      </c>
      <c r="N306" s="128" t="s">
        <v>2056</v>
      </c>
      <c r="O306" s="78"/>
      <c r="P306" s="131" t="s">
        <v>1051</v>
      </c>
      <c r="Q306" s="71"/>
    </row>
    <row r="307" spans="1:17" ht="51">
      <c r="A307" s="76">
        <v>299</v>
      </c>
      <c r="B307" s="142"/>
      <c r="C307" s="104">
        <v>4939</v>
      </c>
      <c r="D307" s="135" t="s">
        <v>3094</v>
      </c>
      <c r="E307" s="105" t="s">
        <v>1424</v>
      </c>
      <c r="F307" s="137" t="s">
        <v>1425</v>
      </c>
      <c r="G307" s="106" t="s">
        <v>1426</v>
      </c>
      <c r="H307" s="129">
        <v>70</v>
      </c>
      <c r="I307" s="107">
        <v>-30</v>
      </c>
      <c r="J307" s="132" t="s">
        <v>2186</v>
      </c>
      <c r="K307" s="139" t="str">
        <f t="shared" si="10"/>
        <v>фото1</v>
      </c>
      <c r="L307" s="139" t="str">
        <f>HYPERLINK("http://www.gardenbulbs.ru/images/Bushes_CL/thumbnails/"&amp;N307&amp;".jpg","фото2")</f>
        <v>фото2</v>
      </c>
      <c r="M307" s="127" t="s">
        <v>1427</v>
      </c>
      <c r="N307" s="128" t="s">
        <v>1428</v>
      </c>
      <c r="O307" s="78"/>
      <c r="P307" s="131">
        <v>290</v>
      </c>
      <c r="Q307" s="71"/>
    </row>
    <row r="308" spans="1:17" ht="51">
      <c r="A308" s="76">
        <v>300</v>
      </c>
      <c r="B308" s="142"/>
      <c r="C308" s="104">
        <v>10195</v>
      </c>
      <c r="D308" s="135" t="s">
        <v>3094</v>
      </c>
      <c r="E308" s="105" t="s">
        <v>406</v>
      </c>
      <c r="F308" s="137" t="s">
        <v>1425</v>
      </c>
      <c r="G308" s="106" t="s">
        <v>1426</v>
      </c>
      <c r="H308" s="129">
        <v>70</v>
      </c>
      <c r="I308" s="107">
        <v>-30</v>
      </c>
      <c r="J308" s="132" t="s">
        <v>1320</v>
      </c>
      <c r="K308" s="139" t="str">
        <f t="shared" si="10"/>
        <v>фото1</v>
      </c>
      <c r="L308" s="139" t="str">
        <f>HYPERLINK("http://www.gardenbulbs.ru/images/Bushes_CL/thumbnails/"&amp;N308&amp;".jpg","фото2")</f>
        <v>фото2</v>
      </c>
      <c r="M308" s="127" t="s">
        <v>1427</v>
      </c>
      <c r="N308" s="128" t="s">
        <v>1428</v>
      </c>
      <c r="O308" s="78"/>
      <c r="P308" s="131" t="s">
        <v>1051</v>
      </c>
      <c r="Q308" s="71"/>
    </row>
    <row r="309" spans="1:17" ht="63.75">
      <c r="A309" s="76">
        <v>301</v>
      </c>
      <c r="B309" s="142" t="s">
        <v>1613</v>
      </c>
      <c r="C309" s="104">
        <v>10196</v>
      </c>
      <c r="D309" s="135" t="s">
        <v>3094</v>
      </c>
      <c r="E309" s="105" t="s">
        <v>407</v>
      </c>
      <c r="F309" s="137" t="s">
        <v>408</v>
      </c>
      <c r="G309" s="106" t="s">
        <v>409</v>
      </c>
      <c r="H309" s="129" t="s">
        <v>2935</v>
      </c>
      <c r="I309" s="107">
        <v>-34</v>
      </c>
      <c r="J309" s="132" t="s">
        <v>2186</v>
      </c>
      <c r="K309" s="139" t="str">
        <f t="shared" si="10"/>
        <v>фото1</v>
      </c>
      <c r="L309" s="138"/>
      <c r="M309" s="127" t="s">
        <v>410</v>
      </c>
      <c r="N309" s="128"/>
      <c r="O309" s="78"/>
      <c r="P309" s="131">
        <v>290</v>
      </c>
      <c r="Q309" s="71"/>
    </row>
    <row r="310" spans="1:17" ht="63.75">
      <c r="A310" s="76">
        <v>302</v>
      </c>
      <c r="B310" s="142" t="s">
        <v>1613</v>
      </c>
      <c r="C310" s="104">
        <v>10197</v>
      </c>
      <c r="D310" s="135" t="s">
        <v>3094</v>
      </c>
      <c r="E310" s="105" t="s">
        <v>411</v>
      </c>
      <c r="F310" s="137" t="s">
        <v>408</v>
      </c>
      <c r="G310" s="106" t="s">
        <v>409</v>
      </c>
      <c r="H310" s="129" t="s">
        <v>2935</v>
      </c>
      <c r="I310" s="107">
        <v>-34</v>
      </c>
      <c r="J310" s="132" t="s">
        <v>1320</v>
      </c>
      <c r="K310" s="139" t="str">
        <f t="shared" si="10"/>
        <v>фото1</v>
      </c>
      <c r="L310" s="138"/>
      <c r="M310" s="127" t="s">
        <v>410</v>
      </c>
      <c r="N310" s="128"/>
      <c r="O310" s="78"/>
      <c r="P310" s="131" t="s">
        <v>1051</v>
      </c>
      <c r="Q310" s="71"/>
    </row>
    <row r="311" spans="1:17" ht="63.75">
      <c r="A311" s="76">
        <v>303</v>
      </c>
      <c r="B311" s="142" t="s">
        <v>1613</v>
      </c>
      <c r="C311" s="104">
        <v>10198</v>
      </c>
      <c r="D311" s="135" t="s">
        <v>3094</v>
      </c>
      <c r="E311" s="105" t="s">
        <v>66</v>
      </c>
      <c r="F311" s="137" t="s">
        <v>412</v>
      </c>
      <c r="G311" s="106" t="s">
        <v>413</v>
      </c>
      <c r="H311" s="129" t="s">
        <v>414</v>
      </c>
      <c r="I311" s="107">
        <v>-34</v>
      </c>
      <c r="J311" s="132" t="s">
        <v>1217</v>
      </c>
      <c r="K311" s="139" t="str">
        <f t="shared" si="10"/>
        <v>фото1</v>
      </c>
      <c r="L311" s="139" t="str">
        <f>HYPERLINK("http://www.gardenbulbs.ru/images/Bushes_CL/thumbnails/"&amp;N311&amp;".jpg","фото2")</f>
        <v>фото2</v>
      </c>
      <c r="M311" s="127" t="s">
        <v>415</v>
      </c>
      <c r="N311" s="128" t="s">
        <v>416</v>
      </c>
      <c r="O311" s="78"/>
      <c r="P311" s="131" t="s">
        <v>1051</v>
      </c>
      <c r="Q311" s="71"/>
    </row>
    <row r="312" spans="1:17" ht="38.25">
      <c r="A312" s="76">
        <v>304</v>
      </c>
      <c r="B312" s="142"/>
      <c r="C312" s="104">
        <v>4913</v>
      </c>
      <c r="D312" s="135" t="s">
        <v>3094</v>
      </c>
      <c r="E312" s="105" t="s">
        <v>2453</v>
      </c>
      <c r="F312" s="137" t="s">
        <v>3095</v>
      </c>
      <c r="G312" s="106" t="s">
        <v>2569</v>
      </c>
      <c r="H312" s="129">
        <v>180</v>
      </c>
      <c r="I312" s="107">
        <v>-34</v>
      </c>
      <c r="J312" s="132" t="s">
        <v>2184</v>
      </c>
      <c r="K312" s="139" t="str">
        <f t="shared" si="10"/>
        <v>фото1</v>
      </c>
      <c r="L312" s="138"/>
      <c r="M312" s="127" t="s">
        <v>3095</v>
      </c>
      <c r="N312" s="128"/>
      <c r="O312" s="78"/>
      <c r="P312" s="131">
        <v>290</v>
      </c>
      <c r="Q312" s="71"/>
    </row>
    <row r="313" spans="1:17" ht="38.25">
      <c r="A313" s="76">
        <v>305</v>
      </c>
      <c r="B313" s="142"/>
      <c r="C313" s="104">
        <v>10199</v>
      </c>
      <c r="D313" s="135" t="s">
        <v>3094</v>
      </c>
      <c r="E313" s="105" t="s">
        <v>417</v>
      </c>
      <c r="F313" s="137" t="s">
        <v>3095</v>
      </c>
      <c r="G313" s="106" t="s">
        <v>2569</v>
      </c>
      <c r="H313" s="129">
        <v>180</v>
      </c>
      <c r="I313" s="107">
        <v>-34</v>
      </c>
      <c r="J313" s="132" t="s">
        <v>1320</v>
      </c>
      <c r="K313" s="139" t="str">
        <f t="shared" si="10"/>
        <v>фото1</v>
      </c>
      <c r="L313" s="138"/>
      <c r="M313" s="127" t="s">
        <v>3095</v>
      </c>
      <c r="N313" s="128"/>
      <c r="O313" s="78"/>
      <c r="P313" s="131" t="s">
        <v>1051</v>
      </c>
      <c r="Q313" s="71"/>
    </row>
    <row r="314" spans="1:17" ht="45">
      <c r="A314" s="76">
        <v>306</v>
      </c>
      <c r="B314" s="142" t="s">
        <v>1045</v>
      </c>
      <c r="C314" s="104">
        <v>6524</v>
      </c>
      <c r="D314" s="135" t="s">
        <v>3094</v>
      </c>
      <c r="E314" s="105" t="s">
        <v>68</v>
      </c>
      <c r="F314" s="137" t="s">
        <v>67</v>
      </c>
      <c r="G314" s="106" t="s">
        <v>69</v>
      </c>
      <c r="H314" s="129" t="s">
        <v>2644</v>
      </c>
      <c r="I314" s="107">
        <v>-40</v>
      </c>
      <c r="J314" s="132" t="s">
        <v>2186</v>
      </c>
      <c r="K314" s="139" t="str">
        <f t="shared" si="10"/>
        <v>фото1</v>
      </c>
      <c r="L314" s="138"/>
      <c r="M314" s="127" t="s">
        <v>336</v>
      </c>
      <c r="N314" s="128"/>
      <c r="O314" s="78"/>
      <c r="P314" s="131">
        <v>290</v>
      </c>
      <c r="Q314" s="71"/>
    </row>
    <row r="315" spans="1:17" ht="51">
      <c r="A315" s="76">
        <v>307</v>
      </c>
      <c r="B315" s="142"/>
      <c r="C315" s="104">
        <v>4936</v>
      </c>
      <c r="D315" s="135" t="s">
        <v>3094</v>
      </c>
      <c r="E315" s="105" t="s">
        <v>1429</v>
      </c>
      <c r="F315" s="137" t="s">
        <v>1430</v>
      </c>
      <c r="G315" s="106" t="s">
        <v>1431</v>
      </c>
      <c r="H315" s="129" t="s">
        <v>1322</v>
      </c>
      <c r="I315" s="107">
        <v>-38</v>
      </c>
      <c r="J315" s="132" t="s">
        <v>2184</v>
      </c>
      <c r="K315" s="139" t="str">
        <f t="shared" si="10"/>
        <v>фото1</v>
      </c>
      <c r="L315" s="139" t="str">
        <f>HYPERLINK("http://www.gardenbulbs.ru/images/Bushes_CL/thumbnails/"&amp;N315&amp;".jpg","фото2")</f>
        <v>фото2</v>
      </c>
      <c r="M315" s="127" t="s">
        <v>1432</v>
      </c>
      <c r="N315" s="128" t="s">
        <v>1433</v>
      </c>
      <c r="O315" s="78"/>
      <c r="P315" s="131">
        <v>290</v>
      </c>
      <c r="Q315" s="71"/>
    </row>
    <row r="316" spans="1:17" ht="38.25">
      <c r="A316" s="76">
        <v>308</v>
      </c>
      <c r="B316" s="142"/>
      <c r="C316" s="104">
        <v>4914</v>
      </c>
      <c r="D316" s="135" t="s">
        <v>3096</v>
      </c>
      <c r="E316" s="105" t="s">
        <v>2450</v>
      </c>
      <c r="F316" s="137" t="s">
        <v>2939</v>
      </c>
      <c r="G316" s="106" t="s">
        <v>2567</v>
      </c>
      <c r="H316" s="129">
        <v>120</v>
      </c>
      <c r="I316" s="107">
        <v>-30</v>
      </c>
      <c r="J316" s="132" t="s">
        <v>2186</v>
      </c>
      <c r="K316" s="139" t="str">
        <f t="shared" si="10"/>
        <v>фото1</v>
      </c>
      <c r="L316" s="138"/>
      <c r="M316" s="127" t="s">
        <v>2939</v>
      </c>
      <c r="N316" s="128"/>
      <c r="O316" s="78"/>
      <c r="P316" s="131">
        <v>290</v>
      </c>
      <c r="Q316" s="71"/>
    </row>
    <row r="317" spans="1:17" ht="30">
      <c r="A317" s="76">
        <v>309</v>
      </c>
      <c r="B317" s="142"/>
      <c r="C317" s="104">
        <v>4915</v>
      </c>
      <c r="D317" s="135" t="s">
        <v>3098</v>
      </c>
      <c r="E317" s="105" t="s">
        <v>2442</v>
      </c>
      <c r="F317" s="137" t="s">
        <v>3097</v>
      </c>
      <c r="G317" s="106" t="s">
        <v>2558</v>
      </c>
      <c r="H317" s="129">
        <v>80</v>
      </c>
      <c r="I317" s="107">
        <v>-34</v>
      </c>
      <c r="J317" s="132" t="s">
        <v>2186</v>
      </c>
      <c r="K317" s="139" t="str">
        <f t="shared" si="10"/>
        <v>фото1</v>
      </c>
      <c r="L317" s="138"/>
      <c r="M317" s="127" t="s">
        <v>3097</v>
      </c>
      <c r="N317" s="128"/>
      <c r="O317" s="78"/>
      <c r="P317" s="131">
        <v>290</v>
      </c>
      <c r="Q317" s="71"/>
    </row>
    <row r="318" spans="1:17" ht="51">
      <c r="A318" s="76">
        <v>310</v>
      </c>
      <c r="B318" s="142"/>
      <c r="C318" s="104">
        <v>7297</v>
      </c>
      <c r="D318" s="135" t="s">
        <v>3098</v>
      </c>
      <c r="E318" s="105" t="s">
        <v>71</v>
      </c>
      <c r="F318" s="137" t="s">
        <v>70</v>
      </c>
      <c r="G318" s="106" t="s">
        <v>72</v>
      </c>
      <c r="H318" s="129">
        <v>30</v>
      </c>
      <c r="I318" s="107">
        <v>-34</v>
      </c>
      <c r="J318" s="132" t="s">
        <v>2186</v>
      </c>
      <c r="K318" s="139" t="str">
        <f t="shared" si="10"/>
        <v>фото1</v>
      </c>
      <c r="L318" s="138"/>
      <c r="M318" s="127" t="s">
        <v>70</v>
      </c>
      <c r="N318" s="128"/>
      <c r="O318" s="78"/>
      <c r="P318" s="131">
        <v>290</v>
      </c>
      <c r="Q318" s="71"/>
    </row>
    <row r="319" spans="1:17" ht="51">
      <c r="A319" s="76">
        <v>311</v>
      </c>
      <c r="B319" s="142"/>
      <c r="C319" s="104">
        <v>4987</v>
      </c>
      <c r="D319" s="135" t="s">
        <v>3098</v>
      </c>
      <c r="E319" s="105" t="s">
        <v>74</v>
      </c>
      <c r="F319" s="137" t="s">
        <v>73</v>
      </c>
      <c r="G319" s="106" t="s">
        <v>75</v>
      </c>
      <c r="H319" s="129">
        <v>30</v>
      </c>
      <c r="I319" s="107">
        <v>-34</v>
      </c>
      <c r="J319" s="132" t="s">
        <v>2186</v>
      </c>
      <c r="K319" s="139" t="str">
        <f t="shared" si="10"/>
        <v>фото1</v>
      </c>
      <c r="L319" s="139" t="str">
        <f>HYPERLINK("http://www.gardenbulbs.ru/images/Bushes_CL/thumbnails/"&amp;N319&amp;".jpg","фото2")</f>
        <v>фото2</v>
      </c>
      <c r="M319" s="127" t="s">
        <v>73</v>
      </c>
      <c r="N319" s="128" t="s">
        <v>337</v>
      </c>
      <c r="O319" s="78"/>
      <c r="P319" s="131">
        <v>290</v>
      </c>
      <c r="Q319" s="71"/>
    </row>
    <row r="320" spans="1:17" ht="38.25">
      <c r="A320" s="76">
        <v>312</v>
      </c>
      <c r="B320" s="142" t="s">
        <v>1045</v>
      </c>
      <c r="C320" s="104">
        <v>10933</v>
      </c>
      <c r="D320" s="135" t="s">
        <v>3098</v>
      </c>
      <c r="E320" s="105" t="s">
        <v>77</v>
      </c>
      <c r="F320" s="137" t="s">
        <v>76</v>
      </c>
      <c r="G320" s="106" t="s">
        <v>78</v>
      </c>
      <c r="H320" s="129">
        <v>50</v>
      </c>
      <c r="I320" s="107">
        <v>-34</v>
      </c>
      <c r="J320" s="132" t="s">
        <v>2186</v>
      </c>
      <c r="K320" s="139" t="str">
        <f t="shared" si="10"/>
        <v>фото1</v>
      </c>
      <c r="L320" s="139" t="str">
        <f>HYPERLINK("http://www.gardenbulbs.ru/images/Bushes_CL/thumbnails/"&amp;N320&amp;".jpg","фото2")</f>
        <v>фото2</v>
      </c>
      <c r="M320" s="127" t="s">
        <v>338</v>
      </c>
      <c r="N320" s="128" t="s">
        <v>339</v>
      </c>
      <c r="O320" s="78"/>
      <c r="P320" s="131">
        <v>290</v>
      </c>
      <c r="Q320" s="71"/>
    </row>
    <row r="321" spans="1:17" ht="38.25">
      <c r="A321" s="76">
        <v>313</v>
      </c>
      <c r="B321" s="142" t="s">
        <v>1045</v>
      </c>
      <c r="C321" s="104">
        <v>10934</v>
      </c>
      <c r="D321" s="135" t="s">
        <v>3098</v>
      </c>
      <c r="E321" s="105" t="s">
        <v>79</v>
      </c>
      <c r="F321" s="137" t="s">
        <v>76</v>
      </c>
      <c r="G321" s="106" t="s">
        <v>78</v>
      </c>
      <c r="H321" s="129">
        <v>50</v>
      </c>
      <c r="I321" s="107">
        <v>-34</v>
      </c>
      <c r="J321" s="132" t="s">
        <v>1551</v>
      </c>
      <c r="K321" s="139" t="str">
        <f t="shared" si="10"/>
        <v>фото1</v>
      </c>
      <c r="L321" s="139" t="str">
        <f>HYPERLINK("http://www.gardenbulbs.ru/images/Bushes_CL/thumbnails/"&amp;N321&amp;".jpg","фото2")</f>
        <v>фото2</v>
      </c>
      <c r="M321" s="127" t="s">
        <v>338</v>
      </c>
      <c r="N321" s="128" t="s">
        <v>339</v>
      </c>
      <c r="O321" s="78"/>
      <c r="P321" s="131" t="s">
        <v>1051</v>
      </c>
      <c r="Q321" s="71"/>
    </row>
    <row r="322" spans="1:17" ht="51">
      <c r="A322" s="76">
        <v>314</v>
      </c>
      <c r="B322" s="142" t="s">
        <v>1045</v>
      </c>
      <c r="C322" s="104">
        <v>10931</v>
      </c>
      <c r="D322" s="135" t="s">
        <v>3098</v>
      </c>
      <c r="E322" s="105" t="s">
        <v>81</v>
      </c>
      <c r="F322" s="137" t="s">
        <v>80</v>
      </c>
      <c r="G322" s="106" t="s">
        <v>82</v>
      </c>
      <c r="H322" s="129">
        <v>60</v>
      </c>
      <c r="I322" s="107">
        <v>-46</v>
      </c>
      <c r="J322" s="132" t="s">
        <v>2186</v>
      </c>
      <c r="K322" s="139" t="str">
        <f t="shared" si="10"/>
        <v>фото1</v>
      </c>
      <c r="L322" s="138"/>
      <c r="M322" s="127" t="s">
        <v>80</v>
      </c>
      <c r="N322" s="128"/>
      <c r="O322" s="78"/>
      <c r="P322" s="131">
        <v>290</v>
      </c>
      <c r="Q322" s="71"/>
    </row>
    <row r="323" spans="1:17" ht="38.25">
      <c r="A323" s="76">
        <v>315</v>
      </c>
      <c r="B323" s="142" t="s">
        <v>1045</v>
      </c>
      <c r="C323" s="104">
        <v>10932</v>
      </c>
      <c r="D323" s="135" t="s">
        <v>3098</v>
      </c>
      <c r="E323" s="105" t="s">
        <v>84</v>
      </c>
      <c r="F323" s="137" t="s">
        <v>83</v>
      </c>
      <c r="G323" s="106" t="s">
        <v>85</v>
      </c>
      <c r="H323" s="129">
        <v>80</v>
      </c>
      <c r="I323" s="107">
        <v>-46</v>
      </c>
      <c r="J323" s="132" t="s">
        <v>2186</v>
      </c>
      <c r="K323" s="139" t="str">
        <f t="shared" si="10"/>
        <v>фото1</v>
      </c>
      <c r="L323" s="139" t="str">
        <f>HYPERLINK("http://www.gardenbulbs.ru/images/Bushes_CL/thumbnails/"&amp;N323&amp;".jpg","фото2")</f>
        <v>фото2</v>
      </c>
      <c r="M323" s="127" t="s">
        <v>340</v>
      </c>
      <c r="N323" s="128" t="s">
        <v>341</v>
      </c>
      <c r="O323" s="78"/>
      <c r="P323" s="131">
        <v>290</v>
      </c>
      <c r="Q323" s="71"/>
    </row>
    <row r="324" spans="1:17" ht="38.25">
      <c r="A324" s="76">
        <v>316</v>
      </c>
      <c r="B324" s="142"/>
      <c r="C324" s="104">
        <v>4916</v>
      </c>
      <c r="D324" s="135" t="s">
        <v>3098</v>
      </c>
      <c r="E324" s="105" t="s">
        <v>2443</v>
      </c>
      <c r="F324" s="137" t="s">
        <v>3099</v>
      </c>
      <c r="G324" s="106" t="s">
        <v>2559</v>
      </c>
      <c r="H324" s="129">
        <v>120</v>
      </c>
      <c r="I324" s="107">
        <v>-34</v>
      </c>
      <c r="J324" s="132" t="s">
        <v>2186</v>
      </c>
      <c r="K324" s="139" t="str">
        <f t="shared" si="10"/>
        <v>фото1</v>
      </c>
      <c r="L324" s="138"/>
      <c r="M324" s="127" t="s">
        <v>3099</v>
      </c>
      <c r="N324" s="128"/>
      <c r="O324" s="78"/>
      <c r="P324" s="131">
        <v>290</v>
      </c>
      <c r="Q324" s="71"/>
    </row>
    <row r="325" spans="1:17" ht="51">
      <c r="A325" s="76">
        <v>317</v>
      </c>
      <c r="B325" s="142" t="s">
        <v>1613</v>
      </c>
      <c r="C325" s="104">
        <v>10200</v>
      </c>
      <c r="D325" s="135" t="s">
        <v>3098</v>
      </c>
      <c r="E325" s="105" t="s">
        <v>418</v>
      </c>
      <c r="F325" s="137" t="s">
        <v>419</v>
      </c>
      <c r="G325" s="106" t="s">
        <v>420</v>
      </c>
      <c r="H325" s="129">
        <v>130</v>
      </c>
      <c r="I325" s="107">
        <v>-34</v>
      </c>
      <c r="J325" s="132" t="s">
        <v>2186</v>
      </c>
      <c r="K325" s="139" t="str">
        <f t="shared" si="10"/>
        <v>фото1</v>
      </c>
      <c r="L325" s="138"/>
      <c r="M325" s="127" t="s">
        <v>419</v>
      </c>
      <c r="N325" s="128"/>
      <c r="O325" s="78"/>
      <c r="P325" s="131">
        <v>290</v>
      </c>
      <c r="Q325" s="71"/>
    </row>
    <row r="326" spans="1:17" ht="38.25">
      <c r="A326" s="76">
        <v>318</v>
      </c>
      <c r="B326" s="142"/>
      <c r="C326" s="104">
        <v>4917</v>
      </c>
      <c r="D326" s="135" t="s">
        <v>3098</v>
      </c>
      <c r="E326" s="105" t="s">
        <v>2448</v>
      </c>
      <c r="F326" s="137" t="s">
        <v>3100</v>
      </c>
      <c r="G326" s="106" t="s">
        <v>2807</v>
      </c>
      <c r="H326" s="129">
        <v>60</v>
      </c>
      <c r="I326" s="107">
        <v>-34</v>
      </c>
      <c r="J326" s="132" t="s">
        <v>2184</v>
      </c>
      <c r="K326" s="139" t="str">
        <f t="shared" si="10"/>
        <v>фото1</v>
      </c>
      <c r="L326" s="138"/>
      <c r="M326" s="127" t="s">
        <v>3100</v>
      </c>
      <c r="N326" s="128"/>
      <c r="O326" s="78"/>
      <c r="P326" s="131">
        <v>290</v>
      </c>
      <c r="Q326" s="71"/>
    </row>
    <row r="327" spans="1:17" ht="30">
      <c r="A327" s="76">
        <v>319</v>
      </c>
      <c r="B327" s="142"/>
      <c r="C327" s="104">
        <v>4918</v>
      </c>
      <c r="D327" s="135" t="s">
        <v>3098</v>
      </c>
      <c r="E327" s="105" t="s">
        <v>2363</v>
      </c>
      <c r="F327" s="137" t="s">
        <v>3101</v>
      </c>
      <c r="G327" s="106" t="s">
        <v>2560</v>
      </c>
      <c r="H327" s="129">
        <v>60</v>
      </c>
      <c r="I327" s="107">
        <v>-34</v>
      </c>
      <c r="J327" s="132" t="s">
        <v>2186</v>
      </c>
      <c r="K327" s="139" t="str">
        <f t="shared" si="10"/>
        <v>фото1</v>
      </c>
      <c r="L327" s="138"/>
      <c r="M327" s="127" t="s">
        <v>3101</v>
      </c>
      <c r="N327" s="128"/>
      <c r="O327" s="78"/>
      <c r="P327" s="131">
        <v>290</v>
      </c>
      <c r="Q327" s="71"/>
    </row>
    <row r="328" spans="1:17" ht="63.75">
      <c r="A328" s="76">
        <v>320</v>
      </c>
      <c r="B328" s="142"/>
      <c r="C328" s="104">
        <v>6120</v>
      </c>
      <c r="D328" s="135" t="s">
        <v>3098</v>
      </c>
      <c r="E328" s="105" t="s">
        <v>2808</v>
      </c>
      <c r="F328" s="137" t="s">
        <v>2809</v>
      </c>
      <c r="G328" s="106" t="s">
        <v>2810</v>
      </c>
      <c r="H328" s="129">
        <v>60</v>
      </c>
      <c r="I328" s="107">
        <v>-45</v>
      </c>
      <c r="J328" s="132" t="s">
        <v>2186</v>
      </c>
      <c r="K328" s="139" t="str">
        <f t="shared" si="10"/>
        <v>фото1</v>
      </c>
      <c r="L328" s="138"/>
      <c r="M328" s="127" t="s">
        <v>2809</v>
      </c>
      <c r="N328" s="128"/>
      <c r="O328" s="78"/>
      <c r="P328" s="131">
        <v>290</v>
      </c>
      <c r="Q328" s="71"/>
    </row>
    <row r="329" spans="1:17" ht="30">
      <c r="A329" s="76">
        <v>321</v>
      </c>
      <c r="B329" s="142"/>
      <c r="C329" s="104">
        <v>5517</v>
      </c>
      <c r="D329" s="135" t="s">
        <v>3098</v>
      </c>
      <c r="E329" s="105" t="s">
        <v>2811</v>
      </c>
      <c r="F329" s="137" t="s">
        <v>2812</v>
      </c>
      <c r="G329" s="106" t="s">
        <v>2813</v>
      </c>
      <c r="H329" s="129">
        <v>60</v>
      </c>
      <c r="I329" s="107">
        <v>-34</v>
      </c>
      <c r="J329" s="132" t="s">
        <v>2186</v>
      </c>
      <c r="K329" s="139" t="str">
        <f t="shared" si="10"/>
        <v>фото1</v>
      </c>
      <c r="L329" s="138"/>
      <c r="M329" s="127" t="s">
        <v>2812</v>
      </c>
      <c r="N329" s="128"/>
      <c r="O329" s="78"/>
      <c r="P329" s="131">
        <v>290</v>
      </c>
      <c r="Q329" s="71"/>
    </row>
    <row r="330" spans="1:17" ht="38.25">
      <c r="A330" s="76">
        <v>322</v>
      </c>
      <c r="B330" s="142"/>
      <c r="C330" s="104">
        <v>7273</v>
      </c>
      <c r="D330" s="135" t="s">
        <v>3098</v>
      </c>
      <c r="E330" s="105" t="s">
        <v>2928</v>
      </c>
      <c r="F330" s="137" t="s">
        <v>3102</v>
      </c>
      <c r="G330" s="106" t="s">
        <v>2929</v>
      </c>
      <c r="H330" s="129">
        <v>60</v>
      </c>
      <c r="I330" s="107">
        <v>-34</v>
      </c>
      <c r="J330" s="132" t="s">
        <v>2184</v>
      </c>
      <c r="K330" s="139" t="str">
        <f t="shared" ref="K330:K393" si="11">HYPERLINK("http://www.gardenbulbs.ru/images/Bushes_CL/thumbnails/"&amp;M330&amp;".jpg","фото1")</f>
        <v>фото1</v>
      </c>
      <c r="L330" s="138"/>
      <c r="M330" s="127" t="s">
        <v>2057</v>
      </c>
      <c r="N330" s="128"/>
      <c r="O330" s="78"/>
      <c r="P330" s="131">
        <v>290</v>
      </c>
      <c r="Q330" s="71"/>
    </row>
    <row r="331" spans="1:17" ht="38.25">
      <c r="A331" s="76">
        <v>323</v>
      </c>
      <c r="B331" s="142"/>
      <c r="C331" s="104">
        <v>4919</v>
      </c>
      <c r="D331" s="135" t="s">
        <v>3098</v>
      </c>
      <c r="E331" s="105" t="s">
        <v>2444</v>
      </c>
      <c r="F331" s="137" t="s">
        <v>3103</v>
      </c>
      <c r="G331" s="106" t="s">
        <v>2561</v>
      </c>
      <c r="H331" s="129">
        <v>120</v>
      </c>
      <c r="I331" s="107">
        <v>-34</v>
      </c>
      <c r="J331" s="132" t="s">
        <v>2186</v>
      </c>
      <c r="K331" s="139" t="str">
        <f t="shared" si="11"/>
        <v>фото1</v>
      </c>
      <c r="L331" s="138"/>
      <c r="M331" s="127" t="s">
        <v>3103</v>
      </c>
      <c r="N331" s="128"/>
      <c r="O331" s="78"/>
      <c r="P331" s="131">
        <v>290</v>
      </c>
      <c r="Q331" s="71"/>
    </row>
    <row r="332" spans="1:17" ht="30">
      <c r="A332" s="76">
        <v>324</v>
      </c>
      <c r="B332" s="142"/>
      <c r="C332" s="104">
        <v>4920</v>
      </c>
      <c r="D332" s="135" t="s">
        <v>3098</v>
      </c>
      <c r="E332" s="105" t="s">
        <v>2368</v>
      </c>
      <c r="F332" s="137" t="s">
        <v>3104</v>
      </c>
      <c r="G332" s="106" t="s">
        <v>2562</v>
      </c>
      <c r="H332" s="129">
        <v>60</v>
      </c>
      <c r="I332" s="107">
        <v>-34</v>
      </c>
      <c r="J332" s="132" t="s">
        <v>2186</v>
      </c>
      <c r="K332" s="139" t="str">
        <f t="shared" si="11"/>
        <v>фото1</v>
      </c>
      <c r="L332" s="138"/>
      <c r="M332" s="127" t="s">
        <v>3104</v>
      </c>
      <c r="N332" s="128"/>
      <c r="O332" s="78"/>
      <c r="P332" s="131">
        <v>290</v>
      </c>
      <c r="Q332" s="71"/>
    </row>
    <row r="333" spans="1:17" ht="51">
      <c r="A333" s="76">
        <v>325</v>
      </c>
      <c r="B333" s="142" t="s">
        <v>1613</v>
      </c>
      <c r="C333" s="104">
        <v>10201</v>
      </c>
      <c r="D333" s="135" t="s">
        <v>3098</v>
      </c>
      <c r="E333" s="105" t="s">
        <v>421</v>
      </c>
      <c r="F333" s="137" t="s">
        <v>422</v>
      </c>
      <c r="G333" s="106" t="s">
        <v>423</v>
      </c>
      <c r="H333" s="129" t="s">
        <v>3233</v>
      </c>
      <c r="I333" s="107">
        <v>-34</v>
      </c>
      <c r="J333" s="132" t="s">
        <v>86</v>
      </c>
      <c r="K333" s="139" t="str">
        <f t="shared" si="11"/>
        <v>фото1</v>
      </c>
      <c r="L333" s="139" t="str">
        <f>HYPERLINK("http://www.gardenbulbs.ru/images/Bushes_CL/thumbnails/"&amp;N333&amp;".jpg","фото2")</f>
        <v>фото2</v>
      </c>
      <c r="M333" s="127" t="s">
        <v>424</v>
      </c>
      <c r="N333" s="128" t="s">
        <v>425</v>
      </c>
      <c r="O333" s="78"/>
      <c r="P333" s="131">
        <v>290</v>
      </c>
      <c r="Q333" s="71"/>
    </row>
    <row r="334" spans="1:17" ht="51">
      <c r="A334" s="76">
        <v>326</v>
      </c>
      <c r="B334" s="142" t="s">
        <v>1045</v>
      </c>
      <c r="C334" s="104">
        <v>10935</v>
      </c>
      <c r="D334" s="135" t="s">
        <v>3098</v>
      </c>
      <c r="E334" s="105" t="s">
        <v>87</v>
      </c>
      <c r="F334" s="137" t="s">
        <v>422</v>
      </c>
      <c r="G334" s="106" t="s">
        <v>423</v>
      </c>
      <c r="H334" s="129" t="s">
        <v>3233</v>
      </c>
      <c r="I334" s="107">
        <v>-34</v>
      </c>
      <c r="J334" s="132" t="s">
        <v>1218</v>
      </c>
      <c r="K334" s="139" t="str">
        <f t="shared" si="11"/>
        <v>фото1</v>
      </c>
      <c r="L334" s="139" t="str">
        <f>HYPERLINK("http://www.gardenbulbs.ru/images/Bushes_CL/thumbnails/"&amp;N334&amp;".jpg","фото2")</f>
        <v>фото2</v>
      </c>
      <c r="M334" s="127" t="s">
        <v>342</v>
      </c>
      <c r="N334" s="128" t="s">
        <v>343</v>
      </c>
      <c r="O334" s="78"/>
      <c r="P334" s="131" t="s">
        <v>1051</v>
      </c>
      <c r="Q334" s="71"/>
    </row>
    <row r="335" spans="1:17" ht="38.25">
      <c r="A335" s="76">
        <v>327</v>
      </c>
      <c r="B335" s="142"/>
      <c r="C335" s="104">
        <v>4921</v>
      </c>
      <c r="D335" s="135" t="s">
        <v>3098</v>
      </c>
      <c r="E335" s="105" t="s">
        <v>2445</v>
      </c>
      <c r="F335" s="137" t="s">
        <v>3105</v>
      </c>
      <c r="G335" s="106" t="s">
        <v>2563</v>
      </c>
      <c r="H335" s="129">
        <v>50</v>
      </c>
      <c r="I335" s="107">
        <v>-34</v>
      </c>
      <c r="J335" s="132" t="s">
        <v>2184</v>
      </c>
      <c r="K335" s="139" t="str">
        <f t="shared" si="11"/>
        <v>фото1</v>
      </c>
      <c r="L335" s="138"/>
      <c r="M335" s="127" t="s">
        <v>3105</v>
      </c>
      <c r="N335" s="128"/>
      <c r="O335" s="78"/>
      <c r="P335" s="131">
        <v>290</v>
      </c>
      <c r="Q335" s="71"/>
    </row>
    <row r="336" spans="1:17" ht="38.25">
      <c r="A336" s="76">
        <v>328</v>
      </c>
      <c r="B336" s="142"/>
      <c r="C336" s="104">
        <v>4922</v>
      </c>
      <c r="D336" s="135" t="s">
        <v>3098</v>
      </c>
      <c r="E336" s="105" t="s">
        <v>2446</v>
      </c>
      <c r="F336" s="137" t="s">
        <v>3106</v>
      </c>
      <c r="G336" s="106" t="s">
        <v>2564</v>
      </c>
      <c r="H336" s="129">
        <v>50</v>
      </c>
      <c r="I336" s="107">
        <v>-34</v>
      </c>
      <c r="J336" s="132" t="s">
        <v>2184</v>
      </c>
      <c r="K336" s="139" t="str">
        <f t="shared" si="11"/>
        <v>фото1</v>
      </c>
      <c r="L336" s="138"/>
      <c r="M336" s="127" t="s">
        <v>3106</v>
      </c>
      <c r="N336" s="128"/>
      <c r="O336" s="78"/>
      <c r="P336" s="131">
        <v>290</v>
      </c>
      <c r="Q336" s="71"/>
    </row>
    <row r="337" spans="1:17" ht="38.25">
      <c r="A337" s="76">
        <v>329</v>
      </c>
      <c r="B337" s="142"/>
      <c r="C337" s="104">
        <v>4923</v>
      </c>
      <c r="D337" s="135" t="s">
        <v>3098</v>
      </c>
      <c r="E337" s="105" t="s">
        <v>2447</v>
      </c>
      <c r="F337" s="137" t="s">
        <v>3107</v>
      </c>
      <c r="G337" s="106" t="s">
        <v>2565</v>
      </c>
      <c r="H337" s="129">
        <v>50</v>
      </c>
      <c r="I337" s="107">
        <v>-34</v>
      </c>
      <c r="J337" s="132" t="s">
        <v>2184</v>
      </c>
      <c r="K337" s="139" t="str">
        <f t="shared" si="11"/>
        <v>фото1</v>
      </c>
      <c r="L337" s="138"/>
      <c r="M337" s="127" t="s">
        <v>3107</v>
      </c>
      <c r="N337" s="128"/>
      <c r="O337" s="78"/>
      <c r="P337" s="131">
        <v>290</v>
      </c>
      <c r="Q337" s="71"/>
    </row>
    <row r="338" spans="1:17" ht="30">
      <c r="A338" s="76">
        <v>330</v>
      </c>
      <c r="B338" s="142"/>
      <c r="C338" s="104">
        <v>7274</v>
      </c>
      <c r="D338" s="135" t="s">
        <v>3098</v>
      </c>
      <c r="E338" s="105" t="s">
        <v>2930</v>
      </c>
      <c r="F338" s="137" t="s">
        <v>3108</v>
      </c>
      <c r="G338" s="106" t="s">
        <v>2931</v>
      </c>
      <c r="H338" s="129">
        <v>60</v>
      </c>
      <c r="I338" s="107">
        <v>-34</v>
      </c>
      <c r="J338" s="132" t="s">
        <v>2186</v>
      </c>
      <c r="K338" s="139" t="str">
        <f t="shared" si="11"/>
        <v>фото1</v>
      </c>
      <c r="L338" s="138"/>
      <c r="M338" s="127" t="s">
        <v>3108</v>
      </c>
      <c r="N338" s="128"/>
      <c r="O338" s="78"/>
      <c r="P338" s="131">
        <v>290</v>
      </c>
      <c r="Q338" s="71"/>
    </row>
    <row r="339" spans="1:17" ht="38.25">
      <c r="A339" s="76">
        <v>331</v>
      </c>
      <c r="B339" s="142"/>
      <c r="C339" s="104">
        <v>7223</v>
      </c>
      <c r="D339" s="135" t="s">
        <v>3273</v>
      </c>
      <c r="E339" s="105" t="s">
        <v>3274</v>
      </c>
      <c r="F339" s="137" t="s">
        <v>3275</v>
      </c>
      <c r="G339" s="106" t="s">
        <v>3276</v>
      </c>
      <c r="H339" s="129" t="s">
        <v>2393</v>
      </c>
      <c r="I339" s="107">
        <v>-26</v>
      </c>
      <c r="J339" s="132" t="s">
        <v>2186</v>
      </c>
      <c r="K339" s="139" t="str">
        <f t="shared" si="11"/>
        <v>фото1</v>
      </c>
      <c r="L339" s="139" t="str">
        <f>HYPERLINK("http://www.gardenbulbs.ru/images/Bushes_CL/thumbnails/"&amp;N339&amp;".jpg","фото2")</f>
        <v>фото2</v>
      </c>
      <c r="M339" s="127" t="s">
        <v>2058</v>
      </c>
      <c r="N339" s="128" t="s">
        <v>2059</v>
      </c>
      <c r="O339" s="78"/>
      <c r="P339" s="131">
        <v>370</v>
      </c>
      <c r="Q339" s="71"/>
    </row>
    <row r="340" spans="1:17" ht="38.25">
      <c r="A340" s="76">
        <v>332</v>
      </c>
      <c r="B340" s="142"/>
      <c r="C340" s="104">
        <v>7224</v>
      </c>
      <c r="D340" s="135" t="s">
        <v>3273</v>
      </c>
      <c r="E340" s="105" t="s">
        <v>3277</v>
      </c>
      <c r="F340" s="137" t="s">
        <v>3278</v>
      </c>
      <c r="G340" s="106" t="s">
        <v>3276</v>
      </c>
      <c r="H340" s="129" t="s">
        <v>2393</v>
      </c>
      <c r="I340" s="107">
        <v>-26</v>
      </c>
      <c r="J340" s="132" t="s">
        <v>2186</v>
      </c>
      <c r="K340" s="139" t="str">
        <f t="shared" si="11"/>
        <v>фото1</v>
      </c>
      <c r="L340" s="138"/>
      <c r="M340" s="127" t="s">
        <v>3278</v>
      </c>
      <c r="N340" s="128"/>
      <c r="O340" s="78"/>
      <c r="P340" s="131">
        <v>370</v>
      </c>
      <c r="Q340" s="71"/>
    </row>
    <row r="341" spans="1:17" ht="63.75">
      <c r="A341" s="76">
        <v>333</v>
      </c>
      <c r="B341" s="142"/>
      <c r="C341" s="104">
        <v>5491</v>
      </c>
      <c r="D341" s="135" t="s">
        <v>2814</v>
      </c>
      <c r="E341" s="105" t="s">
        <v>2815</v>
      </c>
      <c r="F341" s="137" t="s">
        <v>2816</v>
      </c>
      <c r="G341" s="106" t="s">
        <v>2817</v>
      </c>
      <c r="H341" s="129">
        <v>150</v>
      </c>
      <c r="I341" s="107">
        <v>-35</v>
      </c>
      <c r="J341" s="132" t="s">
        <v>2186</v>
      </c>
      <c r="K341" s="139" t="str">
        <f t="shared" si="11"/>
        <v>фото1</v>
      </c>
      <c r="L341" s="139" t="str">
        <f>HYPERLINK("http://www.gardenbulbs.ru/images/Bushes_CL/thumbnails/"&amp;N341&amp;".jpg","фото2")</f>
        <v>фото2</v>
      </c>
      <c r="M341" s="127" t="s">
        <v>2060</v>
      </c>
      <c r="N341" s="128" t="s">
        <v>2061</v>
      </c>
      <c r="O341" s="78"/>
      <c r="P341" s="131">
        <v>370</v>
      </c>
      <c r="Q341" s="71"/>
    </row>
    <row r="342" spans="1:17" ht="51">
      <c r="A342" s="76">
        <v>334</v>
      </c>
      <c r="B342" s="142"/>
      <c r="C342" s="104">
        <v>5501</v>
      </c>
      <c r="D342" s="135" t="s">
        <v>2818</v>
      </c>
      <c r="E342" s="105" t="s">
        <v>2819</v>
      </c>
      <c r="F342" s="137" t="s">
        <v>2820</v>
      </c>
      <c r="G342" s="106" t="s">
        <v>2821</v>
      </c>
      <c r="H342" s="129" t="s">
        <v>2841</v>
      </c>
      <c r="I342" s="107">
        <v>-45</v>
      </c>
      <c r="J342" s="132" t="s">
        <v>2186</v>
      </c>
      <c r="K342" s="139" t="str">
        <f t="shared" si="11"/>
        <v>фото1</v>
      </c>
      <c r="L342" s="139" t="str">
        <f>HYPERLINK("http://www.gardenbulbs.ru/images/Bushes_CL/thumbnails/"&amp;N342&amp;".jpg","фото2")</f>
        <v>фото2</v>
      </c>
      <c r="M342" s="127" t="s">
        <v>2062</v>
      </c>
      <c r="N342" s="128" t="s">
        <v>2063</v>
      </c>
      <c r="O342" s="78"/>
      <c r="P342" s="131">
        <v>290</v>
      </c>
      <c r="Q342" s="71"/>
    </row>
    <row r="343" spans="1:17" ht="76.5">
      <c r="A343" s="76">
        <v>335</v>
      </c>
      <c r="B343" s="142"/>
      <c r="C343" s="104">
        <v>4929</v>
      </c>
      <c r="D343" s="135" t="s">
        <v>1434</v>
      </c>
      <c r="E343" s="105" t="s">
        <v>1435</v>
      </c>
      <c r="F343" s="137" t="s">
        <v>1436</v>
      </c>
      <c r="G343" s="106" t="s">
        <v>1437</v>
      </c>
      <c r="H343" s="129">
        <v>150</v>
      </c>
      <c r="I343" s="107">
        <v>-32</v>
      </c>
      <c r="J343" s="132" t="s">
        <v>2186</v>
      </c>
      <c r="K343" s="139" t="str">
        <f t="shared" si="11"/>
        <v>фото1</v>
      </c>
      <c r="L343" s="139" t="str">
        <f>HYPERLINK("http://www.gardenbulbs.ru/images/Bushes_CL/thumbnails/"&amp;N343&amp;".jpg","фото2")</f>
        <v>фото2</v>
      </c>
      <c r="M343" s="127" t="s">
        <v>1438</v>
      </c>
      <c r="N343" s="128" t="s">
        <v>1439</v>
      </c>
      <c r="O343" s="78"/>
      <c r="P343" s="131" t="s">
        <v>1051</v>
      </c>
      <c r="Q343" s="71"/>
    </row>
    <row r="344" spans="1:17" ht="63.75">
      <c r="A344" s="76">
        <v>336</v>
      </c>
      <c r="B344" s="142"/>
      <c r="C344" s="104">
        <v>4930</v>
      </c>
      <c r="D344" s="135" t="s">
        <v>3111</v>
      </c>
      <c r="E344" s="105" t="s">
        <v>2456</v>
      </c>
      <c r="F344" s="137" t="s">
        <v>3112</v>
      </c>
      <c r="G344" s="106" t="s">
        <v>2571</v>
      </c>
      <c r="H344" s="129">
        <v>120</v>
      </c>
      <c r="I344" s="107">
        <v>-28</v>
      </c>
      <c r="J344" s="132" t="s">
        <v>2186</v>
      </c>
      <c r="K344" s="139" t="str">
        <f t="shared" si="11"/>
        <v>фото1</v>
      </c>
      <c r="L344" s="138"/>
      <c r="M344" s="127" t="s">
        <v>3112</v>
      </c>
      <c r="N344" s="128"/>
      <c r="O344" s="78"/>
      <c r="P344" s="131">
        <v>290</v>
      </c>
      <c r="Q344" s="71"/>
    </row>
    <row r="345" spans="1:17" ht="63.75">
      <c r="A345" s="76">
        <v>337</v>
      </c>
      <c r="B345" s="142"/>
      <c r="C345" s="104">
        <v>4931</v>
      </c>
      <c r="D345" s="135" t="s">
        <v>3111</v>
      </c>
      <c r="E345" s="105" t="s">
        <v>2457</v>
      </c>
      <c r="F345" s="137" t="s">
        <v>3113</v>
      </c>
      <c r="G345" s="106" t="s">
        <v>2572</v>
      </c>
      <c r="H345" s="129">
        <v>200</v>
      </c>
      <c r="I345" s="107">
        <v>-25</v>
      </c>
      <c r="J345" s="132" t="s">
        <v>2186</v>
      </c>
      <c r="K345" s="139" t="str">
        <f t="shared" si="11"/>
        <v>фото1</v>
      </c>
      <c r="L345" s="138"/>
      <c r="M345" s="127" t="s">
        <v>3113</v>
      </c>
      <c r="N345" s="128"/>
      <c r="O345" s="78"/>
      <c r="P345" s="131">
        <v>290</v>
      </c>
      <c r="Q345" s="71"/>
    </row>
    <row r="346" spans="1:17" ht="51">
      <c r="A346" s="76">
        <v>338</v>
      </c>
      <c r="B346" s="142"/>
      <c r="C346" s="104">
        <v>4932</v>
      </c>
      <c r="D346" s="135" t="s">
        <v>3111</v>
      </c>
      <c r="E346" s="105" t="s">
        <v>2458</v>
      </c>
      <c r="F346" s="137" t="s">
        <v>2946</v>
      </c>
      <c r="G346" s="106" t="s">
        <v>2573</v>
      </c>
      <c r="H346" s="129">
        <v>180</v>
      </c>
      <c r="I346" s="107">
        <v>-26</v>
      </c>
      <c r="J346" s="132" t="s">
        <v>2186</v>
      </c>
      <c r="K346" s="139" t="str">
        <f t="shared" si="11"/>
        <v>фото1</v>
      </c>
      <c r="L346" s="138"/>
      <c r="M346" s="127" t="s">
        <v>2946</v>
      </c>
      <c r="N346" s="128"/>
      <c r="O346" s="78"/>
      <c r="P346" s="131">
        <v>290</v>
      </c>
      <c r="Q346" s="71"/>
    </row>
    <row r="347" spans="1:17" ht="102">
      <c r="A347" s="76">
        <v>339</v>
      </c>
      <c r="B347" s="142"/>
      <c r="C347" s="104">
        <v>4933</v>
      </c>
      <c r="D347" s="135" t="s">
        <v>3111</v>
      </c>
      <c r="E347" s="105" t="s">
        <v>2460</v>
      </c>
      <c r="F347" s="137" t="s">
        <v>3114</v>
      </c>
      <c r="G347" s="106" t="s">
        <v>2947</v>
      </c>
      <c r="H347" s="129">
        <v>110</v>
      </c>
      <c r="I347" s="107">
        <v>-26</v>
      </c>
      <c r="J347" s="132" t="s">
        <v>2186</v>
      </c>
      <c r="K347" s="139" t="str">
        <f t="shared" si="11"/>
        <v>фото1</v>
      </c>
      <c r="L347" s="139" t="str">
        <f>HYPERLINK("http://www.gardenbulbs.ru/images/Bushes_CL/thumbnails/"&amp;N347&amp;".jpg","фото2")</f>
        <v>фото2</v>
      </c>
      <c r="M347" s="127" t="s">
        <v>2064</v>
      </c>
      <c r="N347" s="128" t="s">
        <v>2065</v>
      </c>
      <c r="O347" s="78"/>
      <c r="P347" s="131">
        <v>290</v>
      </c>
      <c r="Q347" s="71"/>
    </row>
    <row r="348" spans="1:17" ht="30">
      <c r="A348" s="76">
        <v>340</v>
      </c>
      <c r="B348" s="142"/>
      <c r="C348" s="104">
        <v>7287</v>
      </c>
      <c r="D348" s="135" t="s">
        <v>3111</v>
      </c>
      <c r="E348" s="105" t="s">
        <v>2948</v>
      </c>
      <c r="F348" s="137" t="s">
        <v>3116</v>
      </c>
      <c r="G348" s="106" t="s">
        <v>2949</v>
      </c>
      <c r="H348" s="129">
        <v>200</v>
      </c>
      <c r="I348" s="107">
        <v>-29</v>
      </c>
      <c r="J348" s="132" t="s">
        <v>2186</v>
      </c>
      <c r="K348" s="139" t="str">
        <f t="shared" si="11"/>
        <v>фото1</v>
      </c>
      <c r="L348" s="138"/>
      <c r="M348" s="127" t="s">
        <v>3116</v>
      </c>
      <c r="N348" s="128"/>
      <c r="O348" s="78"/>
      <c r="P348" s="131">
        <v>290</v>
      </c>
      <c r="Q348" s="71"/>
    </row>
    <row r="349" spans="1:17" ht="76.5">
      <c r="A349" s="76">
        <v>341</v>
      </c>
      <c r="B349" s="142"/>
      <c r="C349" s="104">
        <v>7295</v>
      </c>
      <c r="D349" s="135" t="s">
        <v>3111</v>
      </c>
      <c r="E349" s="105" t="s">
        <v>2964</v>
      </c>
      <c r="F349" s="137" t="s">
        <v>3117</v>
      </c>
      <c r="G349" s="106" t="s">
        <v>2822</v>
      </c>
      <c r="H349" s="129">
        <v>120</v>
      </c>
      <c r="I349" s="107">
        <v>-40</v>
      </c>
      <c r="J349" s="132" t="s">
        <v>2186</v>
      </c>
      <c r="K349" s="139" t="str">
        <f t="shared" si="11"/>
        <v>фото1</v>
      </c>
      <c r="L349" s="138"/>
      <c r="M349" s="127" t="s">
        <v>2066</v>
      </c>
      <c r="N349" s="128"/>
      <c r="O349" s="78"/>
      <c r="P349" s="131">
        <v>290</v>
      </c>
      <c r="Q349" s="71"/>
    </row>
    <row r="350" spans="1:17" ht="38.25">
      <c r="A350" s="76">
        <v>342</v>
      </c>
      <c r="B350" s="142"/>
      <c r="C350" s="104">
        <v>7289</v>
      </c>
      <c r="D350" s="135" t="s">
        <v>3111</v>
      </c>
      <c r="E350" s="105" t="s">
        <v>2950</v>
      </c>
      <c r="F350" s="137" t="s">
        <v>2951</v>
      </c>
      <c r="G350" s="106" t="s">
        <v>2952</v>
      </c>
      <c r="H350" s="129">
        <v>200</v>
      </c>
      <c r="I350" s="107">
        <v>-35</v>
      </c>
      <c r="J350" s="132" t="s">
        <v>2186</v>
      </c>
      <c r="K350" s="139" t="str">
        <f t="shared" si="11"/>
        <v>фото1</v>
      </c>
      <c r="L350" s="138"/>
      <c r="M350" s="127" t="s">
        <v>2951</v>
      </c>
      <c r="N350" s="128"/>
      <c r="O350" s="78"/>
      <c r="P350" s="131">
        <v>290</v>
      </c>
      <c r="Q350" s="71"/>
    </row>
    <row r="351" spans="1:17" ht="51">
      <c r="A351" s="76">
        <v>343</v>
      </c>
      <c r="B351" s="142"/>
      <c r="C351" s="104">
        <v>4937</v>
      </c>
      <c r="D351" s="135" t="s">
        <v>3111</v>
      </c>
      <c r="E351" s="105" t="s">
        <v>2462</v>
      </c>
      <c r="F351" s="137" t="s">
        <v>3118</v>
      </c>
      <c r="G351" s="106" t="s">
        <v>1735</v>
      </c>
      <c r="H351" s="129">
        <v>150</v>
      </c>
      <c r="I351" s="107">
        <v>-24</v>
      </c>
      <c r="J351" s="132" t="s">
        <v>2186</v>
      </c>
      <c r="K351" s="139" t="str">
        <f t="shared" si="11"/>
        <v>фото1</v>
      </c>
      <c r="L351" s="138"/>
      <c r="M351" s="127" t="s">
        <v>3118</v>
      </c>
      <c r="N351" s="128"/>
      <c r="O351" s="78"/>
      <c r="P351" s="131">
        <v>290</v>
      </c>
      <c r="Q351" s="71"/>
    </row>
    <row r="352" spans="1:17" ht="38.25">
      <c r="A352" s="76">
        <v>344</v>
      </c>
      <c r="B352" s="142"/>
      <c r="C352" s="104">
        <v>7290</v>
      </c>
      <c r="D352" s="135" t="s">
        <v>3111</v>
      </c>
      <c r="E352" s="105" t="s">
        <v>2953</v>
      </c>
      <c r="F352" s="137" t="s">
        <v>3119</v>
      </c>
      <c r="G352" s="106" t="s">
        <v>2954</v>
      </c>
      <c r="H352" s="129">
        <v>200</v>
      </c>
      <c r="I352" s="107">
        <v>-29</v>
      </c>
      <c r="J352" s="132" t="s">
        <v>2186</v>
      </c>
      <c r="K352" s="139" t="str">
        <f t="shared" si="11"/>
        <v>фото1</v>
      </c>
      <c r="L352" s="138"/>
      <c r="M352" s="127" t="s">
        <v>2067</v>
      </c>
      <c r="N352" s="128"/>
      <c r="O352" s="78"/>
      <c r="P352" s="131">
        <v>290</v>
      </c>
      <c r="Q352" s="71"/>
    </row>
    <row r="353" spans="1:17" ht="30">
      <c r="A353" s="76">
        <v>345</v>
      </c>
      <c r="B353" s="142"/>
      <c r="C353" s="104">
        <v>7291</v>
      </c>
      <c r="D353" s="135" t="s">
        <v>3111</v>
      </c>
      <c r="E353" s="105" t="s">
        <v>2955</v>
      </c>
      <c r="F353" s="137" t="s">
        <v>2956</v>
      </c>
      <c r="G353" s="106" t="s">
        <v>1736</v>
      </c>
      <c r="H353" s="129">
        <v>120</v>
      </c>
      <c r="I353" s="107">
        <v>-35</v>
      </c>
      <c r="J353" s="132" t="s">
        <v>2186</v>
      </c>
      <c r="K353" s="139" t="str">
        <f t="shared" si="11"/>
        <v>фото1</v>
      </c>
      <c r="L353" s="138"/>
      <c r="M353" s="127" t="s">
        <v>2068</v>
      </c>
      <c r="N353" s="128"/>
      <c r="O353" s="78"/>
      <c r="P353" s="131">
        <v>290</v>
      </c>
      <c r="Q353" s="71"/>
    </row>
    <row r="354" spans="1:17" ht="76.5">
      <c r="A354" s="76">
        <v>346</v>
      </c>
      <c r="B354" s="142"/>
      <c r="C354" s="104">
        <v>4938</v>
      </c>
      <c r="D354" s="135" t="s">
        <v>3111</v>
      </c>
      <c r="E354" s="105" t="s">
        <v>2464</v>
      </c>
      <c r="F354" s="137" t="s">
        <v>3120</v>
      </c>
      <c r="G354" s="106" t="s">
        <v>1737</v>
      </c>
      <c r="H354" s="129">
        <v>200</v>
      </c>
      <c r="I354" s="107">
        <v>-26</v>
      </c>
      <c r="J354" s="132" t="s">
        <v>2186</v>
      </c>
      <c r="K354" s="139" t="str">
        <f t="shared" si="11"/>
        <v>фото1</v>
      </c>
      <c r="L354" s="138"/>
      <c r="M354" s="127" t="s">
        <v>3120</v>
      </c>
      <c r="N354" s="128"/>
      <c r="O354" s="78"/>
      <c r="P354" s="131">
        <v>290</v>
      </c>
      <c r="Q354" s="71"/>
    </row>
    <row r="355" spans="1:17" ht="45">
      <c r="A355" s="76">
        <v>347</v>
      </c>
      <c r="B355" s="142"/>
      <c r="C355" s="104">
        <v>7292</v>
      </c>
      <c r="D355" s="135" t="s">
        <v>3111</v>
      </c>
      <c r="E355" s="105" t="s">
        <v>2957</v>
      </c>
      <c r="F355" s="137" t="s">
        <v>3121</v>
      </c>
      <c r="G355" s="106" t="s">
        <v>2958</v>
      </c>
      <c r="H355" s="129">
        <v>250</v>
      </c>
      <c r="I355" s="107">
        <v>-30</v>
      </c>
      <c r="J355" s="132" t="s">
        <v>2186</v>
      </c>
      <c r="K355" s="139" t="str">
        <f t="shared" si="11"/>
        <v>фото1</v>
      </c>
      <c r="L355" s="138"/>
      <c r="M355" s="127" t="s">
        <v>3121</v>
      </c>
      <c r="N355" s="128"/>
      <c r="O355" s="78"/>
      <c r="P355" s="131">
        <v>290</v>
      </c>
      <c r="Q355" s="71"/>
    </row>
    <row r="356" spans="1:17" ht="38.25">
      <c r="A356" s="76">
        <v>348</v>
      </c>
      <c r="B356" s="142"/>
      <c r="C356" s="104">
        <v>7293</v>
      </c>
      <c r="D356" s="135" t="s">
        <v>3111</v>
      </c>
      <c r="E356" s="105" t="s">
        <v>2959</v>
      </c>
      <c r="F356" s="137" t="s">
        <v>2960</v>
      </c>
      <c r="G356" s="106" t="s">
        <v>2961</v>
      </c>
      <c r="H356" s="129">
        <v>60</v>
      </c>
      <c r="I356" s="107">
        <v>-29</v>
      </c>
      <c r="J356" s="132" t="s">
        <v>2186</v>
      </c>
      <c r="K356" s="139" t="str">
        <f t="shared" si="11"/>
        <v>фото1</v>
      </c>
      <c r="L356" s="138"/>
      <c r="M356" s="127" t="s">
        <v>1338</v>
      </c>
      <c r="N356" s="128"/>
      <c r="O356" s="78"/>
      <c r="P356" s="131">
        <v>290</v>
      </c>
      <c r="Q356" s="71"/>
    </row>
    <row r="357" spans="1:17" ht="38.25">
      <c r="A357" s="76">
        <v>349</v>
      </c>
      <c r="B357" s="142"/>
      <c r="C357" s="104">
        <v>7294</v>
      </c>
      <c r="D357" s="135" t="s">
        <v>3111</v>
      </c>
      <c r="E357" s="105" t="s">
        <v>2962</v>
      </c>
      <c r="F357" s="137" t="s">
        <v>2963</v>
      </c>
      <c r="G357" s="106" t="s">
        <v>1738</v>
      </c>
      <c r="H357" s="129" t="s">
        <v>2352</v>
      </c>
      <c r="I357" s="107">
        <v>-29</v>
      </c>
      <c r="J357" s="132" t="s">
        <v>2186</v>
      </c>
      <c r="K357" s="139" t="str">
        <f t="shared" si="11"/>
        <v>фото1</v>
      </c>
      <c r="L357" s="138"/>
      <c r="M357" s="127" t="s">
        <v>2963</v>
      </c>
      <c r="N357" s="128"/>
      <c r="O357" s="78"/>
      <c r="P357" s="131">
        <v>290</v>
      </c>
      <c r="Q357" s="71"/>
    </row>
    <row r="358" spans="1:17" ht="51">
      <c r="A358" s="76">
        <v>350</v>
      </c>
      <c r="B358" s="142"/>
      <c r="C358" s="104">
        <v>4940</v>
      </c>
      <c r="D358" s="135" t="s">
        <v>3122</v>
      </c>
      <c r="E358" s="105" t="s">
        <v>2466</v>
      </c>
      <c r="F358" s="137" t="s">
        <v>2965</v>
      </c>
      <c r="G358" s="106" t="s">
        <v>2574</v>
      </c>
      <c r="H358" s="129">
        <v>150</v>
      </c>
      <c r="I358" s="107">
        <v>-28</v>
      </c>
      <c r="J358" s="132" t="s">
        <v>2186</v>
      </c>
      <c r="K358" s="139" t="str">
        <f t="shared" si="11"/>
        <v>фото1</v>
      </c>
      <c r="L358" s="138"/>
      <c r="M358" s="127" t="s">
        <v>2069</v>
      </c>
      <c r="N358" s="128"/>
      <c r="O358" s="78"/>
      <c r="P358" s="131">
        <v>290</v>
      </c>
      <c r="Q358" s="71"/>
    </row>
    <row r="359" spans="1:17" ht="63.75">
      <c r="A359" s="76">
        <v>351</v>
      </c>
      <c r="B359" s="142"/>
      <c r="C359" s="104">
        <v>4935</v>
      </c>
      <c r="D359" s="135" t="s">
        <v>3115</v>
      </c>
      <c r="E359" s="105" t="s">
        <v>88</v>
      </c>
      <c r="F359" s="137" t="s">
        <v>2966</v>
      </c>
      <c r="G359" s="106" t="s">
        <v>2575</v>
      </c>
      <c r="H359" s="129">
        <v>150</v>
      </c>
      <c r="I359" s="107">
        <v>-32</v>
      </c>
      <c r="J359" s="132" t="s">
        <v>89</v>
      </c>
      <c r="K359" s="139" t="str">
        <f t="shared" si="11"/>
        <v>фото1</v>
      </c>
      <c r="L359" s="138"/>
      <c r="M359" s="127" t="s">
        <v>2070</v>
      </c>
      <c r="N359" s="128"/>
      <c r="O359" s="78"/>
      <c r="P359" s="131" t="s">
        <v>1051</v>
      </c>
      <c r="Q359" s="71"/>
    </row>
    <row r="360" spans="1:17" ht="63.75">
      <c r="A360" s="76">
        <v>352</v>
      </c>
      <c r="B360" s="142" t="s">
        <v>1613</v>
      </c>
      <c r="C360" s="104">
        <v>10203</v>
      </c>
      <c r="D360" s="135" t="s">
        <v>426</v>
      </c>
      <c r="E360" s="105" t="s">
        <v>90</v>
      </c>
      <c r="F360" s="137" t="s">
        <v>427</v>
      </c>
      <c r="G360" s="106" t="s">
        <v>428</v>
      </c>
      <c r="H360" s="129" t="s">
        <v>2461</v>
      </c>
      <c r="I360" s="107">
        <v>-23</v>
      </c>
      <c r="J360" s="132" t="s">
        <v>1217</v>
      </c>
      <c r="K360" s="139" t="str">
        <f t="shared" si="11"/>
        <v>фото1</v>
      </c>
      <c r="L360" s="139" t="str">
        <f>HYPERLINK("http://www.gardenbulbs.ru/images/Bushes_CL/thumbnails/"&amp;N360&amp;".jpg","фото2")</f>
        <v>фото2</v>
      </c>
      <c r="M360" s="127" t="s">
        <v>429</v>
      </c>
      <c r="N360" s="128" t="s">
        <v>430</v>
      </c>
      <c r="O360" s="78"/>
      <c r="P360" s="131" t="s">
        <v>1051</v>
      </c>
      <c r="Q360" s="71"/>
    </row>
    <row r="361" spans="1:17" ht="63.75">
      <c r="A361" s="76">
        <v>353</v>
      </c>
      <c r="B361" s="142" t="s">
        <v>1613</v>
      </c>
      <c r="C361" s="104">
        <v>10204</v>
      </c>
      <c r="D361" s="135" t="s">
        <v>431</v>
      </c>
      <c r="E361" s="105" t="s">
        <v>91</v>
      </c>
      <c r="F361" s="137" t="s">
        <v>432</v>
      </c>
      <c r="G361" s="106" t="s">
        <v>433</v>
      </c>
      <c r="H361" s="129" t="s">
        <v>2463</v>
      </c>
      <c r="I361" s="107">
        <v>-34</v>
      </c>
      <c r="J361" s="132" t="s">
        <v>1217</v>
      </c>
      <c r="K361" s="139" t="str">
        <f t="shared" si="11"/>
        <v>фото1</v>
      </c>
      <c r="L361" s="139" t="str">
        <f>HYPERLINK("http://www.gardenbulbs.ru/images/Bushes_CL/thumbnails/"&amp;N361&amp;".jpg","фото2")</f>
        <v>фото2</v>
      </c>
      <c r="M361" s="127" t="s">
        <v>434</v>
      </c>
      <c r="N361" s="128" t="s">
        <v>435</v>
      </c>
      <c r="O361" s="78"/>
      <c r="P361" s="131" t="s">
        <v>1051</v>
      </c>
      <c r="Q361" s="71"/>
    </row>
    <row r="362" spans="1:17" ht="38.25">
      <c r="A362" s="76">
        <v>354</v>
      </c>
      <c r="B362" s="142" t="s">
        <v>1613</v>
      </c>
      <c r="C362" s="104">
        <v>10205</v>
      </c>
      <c r="D362" s="135" t="s">
        <v>436</v>
      </c>
      <c r="E362" s="105" t="s">
        <v>437</v>
      </c>
      <c r="F362" s="137" t="s">
        <v>438</v>
      </c>
      <c r="G362" s="106" t="s">
        <v>439</v>
      </c>
      <c r="H362" s="129" t="s">
        <v>3266</v>
      </c>
      <c r="I362" s="107">
        <v>-34</v>
      </c>
      <c r="J362" s="132" t="s">
        <v>1551</v>
      </c>
      <c r="K362" s="139" t="str">
        <f t="shared" si="11"/>
        <v>фото1</v>
      </c>
      <c r="L362" s="139" t="str">
        <f>HYPERLINK("http://www.gardenbulbs.ru/images/Bushes_CL/thumbnails/"&amp;N362&amp;".jpg","фото2")</f>
        <v>фото2</v>
      </c>
      <c r="M362" s="127" t="s">
        <v>440</v>
      </c>
      <c r="N362" s="128" t="s">
        <v>441</v>
      </c>
      <c r="O362" s="78"/>
      <c r="P362" s="131" t="s">
        <v>1051</v>
      </c>
      <c r="Q362" s="71"/>
    </row>
    <row r="363" spans="1:17" ht="63.75">
      <c r="A363" s="76">
        <v>355</v>
      </c>
      <c r="B363" s="142"/>
      <c r="C363" s="104">
        <v>4961</v>
      </c>
      <c r="D363" s="135" t="s">
        <v>3124</v>
      </c>
      <c r="E363" s="105" t="s">
        <v>2431</v>
      </c>
      <c r="F363" s="137" t="s">
        <v>3123</v>
      </c>
      <c r="G363" s="106" t="s">
        <v>3134</v>
      </c>
      <c r="H363" s="129">
        <v>150</v>
      </c>
      <c r="I363" s="107">
        <v>-28</v>
      </c>
      <c r="J363" s="132" t="s">
        <v>2186</v>
      </c>
      <c r="K363" s="139" t="str">
        <f t="shared" si="11"/>
        <v>фото1</v>
      </c>
      <c r="L363" s="138"/>
      <c r="M363" s="127" t="s">
        <v>3123</v>
      </c>
      <c r="N363" s="128"/>
      <c r="O363" s="78"/>
      <c r="P363" s="131">
        <v>290</v>
      </c>
      <c r="Q363" s="71"/>
    </row>
    <row r="364" spans="1:17" ht="51">
      <c r="A364" s="76">
        <v>356</v>
      </c>
      <c r="B364" s="142"/>
      <c r="C364" s="104">
        <v>7217</v>
      </c>
      <c r="D364" s="135" t="s">
        <v>3259</v>
      </c>
      <c r="E364" s="105" t="s">
        <v>3260</v>
      </c>
      <c r="F364" s="137" t="s">
        <v>92</v>
      </c>
      <c r="G364" s="106" t="s">
        <v>3261</v>
      </c>
      <c r="H364" s="129" t="s">
        <v>3262</v>
      </c>
      <c r="I364" s="107">
        <v>-35</v>
      </c>
      <c r="J364" s="132" t="s">
        <v>2184</v>
      </c>
      <c r="K364" s="139" t="str">
        <f t="shared" si="11"/>
        <v>фото1</v>
      </c>
      <c r="L364" s="139" t="str">
        <f t="shared" ref="L364:L369" si="12">HYPERLINK("http://www.gardenbulbs.ru/images/Bushes_CL/thumbnails/"&amp;N364&amp;".jpg","фото2")</f>
        <v>фото2</v>
      </c>
      <c r="M364" s="127" t="s">
        <v>2071</v>
      </c>
      <c r="N364" s="128" t="s">
        <v>2072</v>
      </c>
      <c r="O364" s="78"/>
      <c r="P364" s="131">
        <v>370</v>
      </c>
      <c r="Q364" s="71"/>
    </row>
    <row r="365" spans="1:17" ht="38.25">
      <c r="A365" s="76">
        <v>357</v>
      </c>
      <c r="B365" s="142"/>
      <c r="C365" s="104">
        <v>4962</v>
      </c>
      <c r="D365" s="135" t="s">
        <v>3259</v>
      </c>
      <c r="E365" s="105" t="s">
        <v>2380</v>
      </c>
      <c r="F365" s="137" t="s">
        <v>2599</v>
      </c>
      <c r="G365" s="106" t="s">
        <v>3159</v>
      </c>
      <c r="H365" s="129">
        <v>150</v>
      </c>
      <c r="I365" s="107">
        <v>-30</v>
      </c>
      <c r="J365" s="132" t="s">
        <v>2200</v>
      </c>
      <c r="K365" s="139" t="str">
        <f t="shared" si="11"/>
        <v>фото1</v>
      </c>
      <c r="L365" s="139" t="str">
        <f t="shared" si="12"/>
        <v>фото2</v>
      </c>
      <c r="M365" s="127" t="s">
        <v>2073</v>
      </c>
      <c r="N365" s="128" t="s">
        <v>2074</v>
      </c>
      <c r="O365" s="78"/>
      <c r="P365" s="131">
        <v>370</v>
      </c>
      <c r="Q365" s="71"/>
    </row>
    <row r="366" spans="1:17" ht="38.25">
      <c r="A366" s="76">
        <v>358</v>
      </c>
      <c r="B366" s="142"/>
      <c r="C366" s="104">
        <v>7218</v>
      </c>
      <c r="D366" s="135" t="s">
        <v>3259</v>
      </c>
      <c r="E366" s="105" t="s">
        <v>3263</v>
      </c>
      <c r="F366" s="137" t="s">
        <v>93</v>
      </c>
      <c r="G366" s="106" t="s">
        <v>1739</v>
      </c>
      <c r="H366" s="129" t="s">
        <v>3262</v>
      </c>
      <c r="I366" s="107">
        <v>-35</v>
      </c>
      <c r="J366" s="132" t="s">
        <v>2184</v>
      </c>
      <c r="K366" s="139" t="str">
        <f t="shared" si="11"/>
        <v>фото1</v>
      </c>
      <c r="L366" s="139" t="str">
        <f t="shared" si="12"/>
        <v>фото2</v>
      </c>
      <c r="M366" s="127" t="s">
        <v>2075</v>
      </c>
      <c r="N366" s="128" t="s">
        <v>2076</v>
      </c>
      <c r="O366" s="78"/>
      <c r="P366" s="131">
        <v>370</v>
      </c>
      <c r="Q366" s="71"/>
    </row>
    <row r="367" spans="1:17" ht="63.75">
      <c r="A367" s="76">
        <v>359</v>
      </c>
      <c r="B367" s="142" t="s">
        <v>1045</v>
      </c>
      <c r="C367" s="104">
        <v>10946</v>
      </c>
      <c r="D367" s="135" t="s">
        <v>3259</v>
      </c>
      <c r="E367" s="105" t="s">
        <v>95</v>
      </c>
      <c r="F367" s="137" t="s">
        <v>94</v>
      </c>
      <c r="G367" s="106" t="s">
        <v>96</v>
      </c>
      <c r="H367" s="129" t="s">
        <v>97</v>
      </c>
      <c r="I367" s="107">
        <v>-35</v>
      </c>
      <c r="J367" s="132" t="s">
        <v>2186</v>
      </c>
      <c r="K367" s="139" t="str">
        <f t="shared" si="11"/>
        <v>фото1</v>
      </c>
      <c r="L367" s="139" t="str">
        <f t="shared" si="12"/>
        <v>фото2</v>
      </c>
      <c r="M367" s="127" t="s">
        <v>94</v>
      </c>
      <c r="N367" s="128" t="s">
        <v>344</v>
      </c>
      <c r="O367" s="78"/>
      <c r="P367" s="131">
        <v>370</v>
      </c>
      <c r="Q367" s="71"/>
    </row>
    <row r="368" spans="1:17" ht="38.25">
      <c r="A368" s="76">
        <v>360</v>
      </c>
      <c r="B368" s="142"/>
      <c r="C368" s="104">
        <v>7219</v>
      </c>
      <c r="D368" s="135" t="s">
        <v>3259</v>
      </c>
      <c r="E368" s="105" t="s">
        <v>3264</v>
      </c>
      <c r="F368" s="137" t="s">
        <v>3265</v>
      </c>
      <c r="G368" s="106" t="s">
        <v>1740</v>
      </c>
      <c r="H368" s="129" t="s">
        <v>3266</v>
      </c>
      <c r="I368" s="107">
        <v>-29</v>
      </c>
      <c r="J368" s="132" t="s">
        <v>2186</v>
      </c>
      <c r="K368" s="139" t="str">
        <f t="shared" si="11"/>
        <v>фото1</v>
      </c>
      <c r="L368" s="139" t="str">
        <f t="shared" si="12"/>
        <v>фото2</v>
      </c>
      <c r="M368" s="127" t="s">
        <v>2077</v>
      </c>
      <c r="N368" s="128" t="s">
        <v>2078</v>
      </c>
      <c r="O368" s="78"/>
      <c r="P368" s="131">
        <v>370</v>
      </c>
      <c r="Q368" s="71"/>
    </row>
    <row r="369" spans="1:17" ht="38.25">
      <c r="A369" s="76">
        <v>361</v>
      </c>
      <c r="B369" s="142"/>
      <c r="C369" s="104">
        <v>4963</v>
      </c>
      <c r="D369" s="135" t="s">
        <v>2469</v>
      </c>
      <c r="E369" s="105" t="s">
        <v>2470</v>
      </c>
      <c r="F369" s="137" t="s">
        <v>2600</v>
      </c>
      <c r="G369" s="106" t="s">
        <v>2576</v>
      </c>
      <c r="H369" s="129">
        <v>100</v>
      </c>
      <c r="I369" s="107">
        <v>-40</v>
      </c>
      <c r="J369" s="132" t="s">
        <v>2184</v>
      </c>
      <c r="K369" s="139" t="str">
        <f t="shared" si="11"/>
        <v>фото1</v>
      </c>
      <c r="L369" s="139" t="str">
        <f t="shared" si="12"/>
        <v>фото2</v>
      </c>
      <c r="M369" s="127" t="s">
        <v>2600</v>
      </c>
      <c r="N369" s="128" t="s">
        <v>345</v>
      </c>
      <c r="O369" s="78"/>
      <c r="P369" s="131">
        <v>290</v>
      </c>
      <c r="Q369" s="71"/>
    </row>
    <row r="370" spans="1:17" ht="51">
      <c r="A370" s="76">
        <v>362</v>
      </c>
      <c r="B370" s="142"/>
      <c r="C370" s="104">
        <v>5492</v>
      </c>
      <c r="D370" s="135" t="s">
        <v>98</v>
      </c>
      <c r="E370" s="105" t="s">
        <v>2987</v>
      </c>
      <c r="F370" s="137" t="s">
        <v>2533</v>
      </c>
      <c r="G370" s="106" t="s">
        <v>1741</v>
      </c>
      <c r="H370" s="129">
        <v>150</v>
      </c>
      <c r="I370" s="107">
        <v>-34</v>
      </c>
      <c r="J370" s="132" t="s">
        <v>2186</v>
      </c>
      <c r="K370" s="139" t="str">
        <f t="shared" si="11"/>
        <v>фото1</v>
      </c>
      <c r="L370" s="138"/>
      <c r="M370" s="127" t="s">
        <v>2533</v>
      </c>
      <c r="N370" s="128"/>
      <c r="O370" s="78"/>
      <c r="P370" s="131">
        <v>290</v>
      </c>
      <c r="Q370" s="71"/>
    </row>
    <row r="371" spans="1:17" ht="38.25">
      <c r="A371" s="76">
        <v>363</v>
      </c>
      <c r="B371" s="142"/>
      <c r="C371" s="104">
        <v>5493</v>
      </c>
      <c r="D371" s="135" t="s">
        <v>98</v>
      </c>
      <c r="E371" s="105" t="s">
        <v>2988</v>
      </c>
      <c r="F371" s="137" t="s">
        <v>2534</v>
      </c>
      <c r="G371" s="106" t="s">
        <v>3224</v>
      </c>
      <c r="H371" s="129">
        <v>150</v>
      </c>
      <c r="I371" s="107">
        <v>-40</v>
      </c>
      <c r="J371" s="132" t="s">
        <v>2186</v>
      </c>
      <c r="K371" s="139" t="str">
        <f t="shared" si="11"/>
        <v>фото1</v>
      </c>
      <c r="L371" s="139" t="str">
        <f>HYPERLINK("http://www.gardenbulbs.ru/images/Bushes_CL/thumbnails/"&amp;N371&amp;".jpg","фото2")</f>
        <v>фото2</v>
      </c>
      <c r="M371" s="127" t="s">
        <v>2079</v>
      </c>
      <c r="N371" s="128" t="s">
        <v>2080</v>
      </c>
      <c r="O371" s="78"/>
      <c r="P371" s="131">
        <v>290</v>
      </c>
      <c r="Q371" s="71"/>
    </row>
    <row r="372" spans="1:17" ht="30">
      <c r="A372" s="76">
        <v>364</v>
      </c>
      <c r="B372" s="142"/>
      <c r="C372" s="104">
        <v>4966</v>
      </c>
      <c r="D372" s="135" t="s">
        <v>2494</v>
      </c>
      <c r="E372" s="105" t="s">
        <v>2495</v>
      </c>
      <c r="F372" s="137" t="s">
        <v>2535</v>
      </c>
      <c r="G372" s="106" t="s">
        <v>3226</v>
      </c>
      <c r="H372" s="129">
        <v>150</v>
      </c>
      <c r="I372" s="107">
        <v>-30</v>
      </c>
      <c r="J372" s="132" t="s">
        <v>2184</v>
      </c>
      <c r="K372" s="139" t="str">
        <f t="shared" si="11"/>
        <v>фото1</v>
      </c>
      <c r="L372" s="138"/>
      <c r="M372" s="127" t="s">
        <v>2535</v>
      </c>
      <c r="N372" s="128"/>
      <c r="O372" s="78"/>
      <c r="P372" s="131">
        <v>290</v>
      </c>
      <c r="Q372" s="71"/>
    </row>
    <row r="373" spans="1:17" ht="30">
      <c r="A373" s="76">
        <v>365</v>
      </c>
      <c r="B373" s="142"/>
      <c r="C373" s="104">
        <v>7222</v>
      </c>
      <c r="D373" s="135" t="s">
        <v>2494</v>
      </c>
      <c r="E373" s="105" t="s">
        <v>1440</v>
      </c>
      <c r="F373" s="137" t="s">
        <v>2535</v>
      </c>
      <c r="G373" s="106" t="s">
        <v>3226</v>
      </c>
      <c r="H373" s="129">
        <v>150</v>
      </c>
      <c r="I373" s="107">
        <v>-30</v>
      </c>
      <c r="J373" s="132" t="s">
        <v>1320</v>
      </c>
      <c r="K373" s="139" t="str">
        <f t="shared" si="11"/>
        <v>фото1</v>
      </c>
      <c r="L373" s="138"/>
      <c r="M373" s="127" t="s">
        <v>2535</v>
      </c>
      <c r="N373" s="128"/>
      <c r="O373" s="78"/>
      <c r="P373" s="131" t="s">
        <v>1051</v>
      </c>
      <c r="Q373" s="71"/>
    </row>
    <row r="374" spans="1:17" ht="51">
      <c r="A374" s="76">
        <v>366</v>
      </c>
      <c r="B374" s="142" t="s">
        <v>1045</v>
      </c>
      <c r="C374" s="104">
        <v>10206</v>
      </c>
      <c r="D374" s="135" t="s">
        <v>2536</v>
      </c>
      <c r="E374" s="105" t="s">
        <v>442</v>
      </c>
      <c r="F374" s="137" t="s">
        <v>443</v>
      </c>
      <c r="G374" s="106" t="s">
        <v>444</v>
      </c>
      <c r="H374" s="129" t="s">
        <v>3233</v>
      </c>
      <c r="I374" s="107">
        <v>-34</v>
      </c>
      <c r="J374" s="132" t="s">
        <v>2186</v>
      </c>
      <c r="K374" s="139" t="str">
        <f t="shared" si="11"/>
        <v>фото1</v>
      </c>
      <c r="L374" s="138"/>
      <c r="M374" s="127" t="s">
        <v>445</v>
      </c>
      <c r="N374" s="128"/>
      <c r="O374" s="78"/>
      <c r="P374" s="131">
        <v>290</v>
      </c>
      <c r="Q374" s="71"/>
    </row>
    <row r="375" spans="1:17" ht="38.25">
      <c r="A375" s="76">
        <v>367</v>
      </c>
      <c r="B375" s="142"/>
      <c r="C375" s="104">
        <v>4967</v>
      </c>
      <c r="D375" s="135" t="s">
        <v>2536</v>
      </c>
      <c r="E375" s="105" t="s">
        <v>2496</v>
      </c>
      <c r="F375" s="137" t="s">
        <v>2537</v>
      </c>
      <c r="G375" s="106" t="s">
        <v>1742</v>
      </c>
      <c r="H375" s="129">
        <v>60</v>
      </c>
      <c r="I375" s="107">
        <v>-34</v>
      </c>
      <c r="J375" s="132" t="s">
        <v>2184</v>
      </c>
      <c r="K375" s="139" t="str">
        <f t="shared" si="11"/>
        <v>фото1</v>
      </c>
      <c r="L375" s="138"/>
      <c r="M375" s="127" t="s">
        <v>2537</v>
      </c>
      <c r="N375" s="128"/>
      <c r="O375" s="78"/>
      <c r="P375" s="131">
        <v>290</v>
      </c>
      <c r="Q375" s="71"/>
    </row>
    <row r="376" spans="1:17" ht="38.25">
      <c r="A376" s="76">
        <v>368</v>
      </c>
      <c r="B376" s="142"/>
      <c r="C376" s="104">
        <v>4968</v>
      </c>
      <c r="D376" s="135" t="s">
        <v>2536</v>
      </c>
      <c r="E376" s="105" t="s">
        <v>2500</v>
      </c>
      <c r="F376" s="137" t="s">
        <v>2538</v>
      </c>
      <c r="G376" s="106" t="s">
        <v>2615</v>
      </c>
      <c r="H376" s="129">
        <v>50</v>
      </c>
      <c r="I376" s="107">
        <v>-34</v>
      </c>
      <c r="J376" s="132" t="s">
        <v>2184</v>
      </c>
      <c r="K376" s="139" t="str">
        <f t="shared" si="11"/>
        <v>фото1</v>
      </c>
      <c r="L376" s="138"/>
      <c r="M376" s="127" t="s">
        <v>2538</v>
      </c>
      <c r="N376" s="128"/>
      <c r="O376" s="78"/>
      <c r="P376" s="131">
        <v>290</v>
      </c>
      <c r="Q376" s="71"/>
    </row>
    <row r="377" spans="1:17" ht="51">
      <c r="A377" s="76">
        <v>369</v>
      </c>
      <c r="B377" s="142"/>
      <c r="C377" s="104">
        <v>7312</v>
      </c>
      <c r="D377" s="135" t="s">
        <v>2536</v>
      </c>
      <c r="E377" s="105" t="s">
        <v>2991</v>
      </c>
      <c r="F377" s="137" t="s">
        <v>2992</v>
      </c>
      <c r="G377" s="106" t="s">
        <v>2993</v>
      </c>
      <c r="H377" s="129" t="s">
        <v>2994</v>
      </c>
      <c r="I377" s="107">
        <v>-34</v>
      </c>
      <c r="J377" s="132" t="s">
        <v>2184</v>
      </c>
      <c r="K377" s="139" t="str">
        <f t="shared" si="11"/>
        <v>фото1</v>
      </c>
      <c r="L377" s="139" t="str">
        <f>HYPERLINK("http://www.gardenbulbs.ru/images/Bushes_CL/thumbnails/"&amp;N377&amp;".jpg","фото2")</f>
        <v>фото2</v>
      </c>
      <c r="M377" s="127" t="s">
        <v>2081</v>
      </c>
      <c r="N377" s="128" t="s">
        <v>2082</v>
      </c>
      <c r="O377" s="78"/>
      <c r="P377" s="131">
        <v>290</v>
      </c>
      <c r="Q377" s="71"/>
    </row>
    <row r="378" spans="1:17" ht="63.75">
      <c r="A378" s="76">
        <v>370</v>
      </c>
      <c r="B378" s="142" t="s">
        <v>1613</v>
      </c>
      <c r="C378" s="104">
        <v>10207</v>
      </c>
      <c r="D378" s="135" t="s">
        <v>2536</v>
      </c>
      <c r="E378" s="105" t="s">
        <v>446</v>
      </c>
      <c r="F378" s="137" t="s">
        <v>447</v>
      </c>
      <c r="G378" s="106" t="s">
        <v>448</v>
      </c>
      <c r="H378" s="129">
        <v>50</v>
      </c>
      <c r="I378" s="107">
        <v>-34</v>
      </c>
      <c r="J378" s="132" t="s">
        <v>2186</v>
      </c>
      <c r="K378" s="139" t="str">
        <f t="shared" si="11"/>
        <v>фото1</v>
      </c>
      <c r="L378" s="139" t="str">
        <f>HYPERLINK("http://www.gardenbulbs.ru/images/Bushes_CL/thumbnails/"&amp;N378&amp;".jpg","фото2")</f>
        <v>фото2</v>
      </c>
      <c r="M378" s="127" t="s">
        <v>449</v>
      </c>
      <c r="N378" s="128" t="s">
        <v>450</v>
      </c>
      <c r="O378" s="78"/>
      <c r="P378" s="131" t="s">
        <v>1051</v>
      </c>
      <c r="Q378" s="71"/>
    </row>
    <row r="379" spans="1:17" ht="51">
      <c r="A379" s="76">
        <v>371</v>
      </c>
      <c r="B379" s="142" t="s">
        <v>1613</v>
      </c>
      <c r="C379" s="104">
        <v>10208</v>
      </c>
      <c r="D379" s="135" t="s">
        <v>2536</v>
      </c>
      <c r="E379" s="105" t="s">
        <v>451</v>
      </c>
      <c r="F379" s="137" t="s">
        <v>452</v>
      </c>
      <c r="G379" s="106" t="s">
        <v>453</v>
      </c>
      <c r="H379" s="129">
        <v>70</v>
      </c>
      <c r="I379" s="107">
        <v>-34</v>
      </c>
      <c r="J379" s="132" t="s">
        <v>2186</v>
      </c>
      <c r="K379" s="139" t="str">
        <f t="shared" si="11"/>
        <v>фото1</v>
      </c>
      <c r="L379" s="139" t="str">
        <f>HYPERLINK("http://www.gardenbulbs.ru/images/Bushes_CL/thumbnails/"&amp;N379&amp;".jpg","фото2")</f>
        <v>фото2</v>
      </c>
      <c r="M379" s="127" t="s">
        <v>454</v>
      </c>
      <c r="N379" s="128" t="s">
        <v>455</v>
      </c>
      <c r="O379" s="78"/>
      <c r="P379" s="131" t="s">
        <v>1051</v>
      </c>
      <c r="Q379" s="71"/>
    </row>
    <row r="380" spans="1:17" ht="63.75">
      <c r="A380" s="76">
        <v>372</v>
      </c>
      <c r="B380" s="142"/>
      <c r="C380" s="104">
        <v>4969</v>
      </c>
      <c r="D380" s="135" t="s">
        <v>2536</v>
      </c>
      <c r="E380" s="105" t="s">
        <v>2502</v>
      </c>
      <c r="F380" s="137" t="s">
        <v>2539</v>
      </c>
      <c r="G380" s="106" t="s">
        <v>2617</v>
      </c>
      <c r="H380" s="129">
        <v>60</v>
      </c>
      <c r="I380" s="107">
        <v>-34</v>
      </c>
      <c r="J380" s="132" t="s">
        <v>2200</v>
      </c>
      <c r="K380" s="139" t="str">
        <f t="shared" si="11"/>
        <v>фото1</v>
      </c>
      <c r="L380" s="139" t="str">
        <f>HYPERLINK("http://www.gardenbulbs.ru/images/Bushes_CL/thumbnails/"&amp;N380&amp;".jpg","фото2")</f>
        <v>фото2</v>
      </c>
      <c r="M380" s="127" t="s">
        <v>2083</v>
      </c>
      <c r="N380" s="128" t="s">
        <v>2084</v>
      </c>
      <c r="O380" s="78"/>
      <c r="P380" s="131">
        <v>290</v>
      </c>
      <c r="Q380" s="71"/>
    </row>
    <row r="381" spans="1:17" ht="38.25">
      <c r="A381" s="76">
        <v>373</v>
      </c>
      <c r="B381" s="142"/>
      <c r="C381" s="104">
        <v>4970</v>
      </c>
      <c r="D381" s="135" t="s">
        <v>2536</v>
      </c>
      <c r="E381" s="105" t="s">
        <v>2497</v>
      </c>
      <c r="F381" s="137" t="s">
        <v>2540</v>
      </c>
      <c r="G381" s="106" t="s">
        <v>3227</v>
      </c>
      <c r="H381" s="129">
        <v>50</v>
      </c>
      <c r="I381" s="107">
        <v>-34</v>
      </c>
      <c r="J381" s="132" t="s">
        <v>2189</v>
      </c>
      <c r="K381" s="139" t="str">
        <f t="shared" si="11"/>
        <v>фото1</v>
      </c>
      <c r="L381" s="138"/>
      <c r="M381" s="127" t="s">
        <v>2540</v>
      </c>
      <c r="N381" s="128"/>
      <c r="O381" s="78"/>
      <c r="P381" s="131">
        <v>290</v>
      </c>
      <c r="Q381" s="71"/>
    </row>
    <row r="382" spans="1:17" ht="51">
      <c r="A382" s="76">
        <v>374</v>
      </c>
      <c r="B382" s="142"/>
      <c r="C382" s="104">
        <v>5055</v>
      </c>
      <c r="D382" s="135" t="s">
        <v>2536</v>
      </c>
      <c r="E382" s="105" t="s">
        <v>1441</v>
      </c>
      <c r="F382" s="137" t="s">
        <v>1442</v>
      </c>
      <c r="G382" s="106" t="s">
        <v>1443</v>
      </c>
      <c r="H382" s="129">
        <v>30</v>
      </c>
      <c r="I382" s="107">
        <v>-34</v>
      </c>
      <c r="J382" s="132" t="s">
        <v>2186</v>
      </c>
      <c r="K382" s="139" t="str">
        <f t="shared" si="11"/>
        <v>фото1</v>
      </c>
      <c r="L382" s="139" t="str">
        <f>HYPERLINK("http://www.gardenbulbs.ru/images/Bushes_CL/thumbnails/"&amp;N382&amp;".jpg","фото2")</f>
        <v>фото2</v>
      </c>
      <c r="M382" s="127" t="s">
        <v>1444</v>
      </c>
      <c r="N382" s="128" t="s">
        <v>1445</v>
      </c>
      <c r="O382" s="78"/>
      <c r="P382" s="131">
        <v>290</v>
      </c>
      <c r="Q382" s="71"/>
    </row>
    <row r="383" spans="1:17" ht="38.25">
      <c r="A383" s="76">
        <v>375</v>
      </c>
      <c r="B383" s="142"/>
      <c r="C383" s="104">
        <v>4971</v>
      </c>
      <c r="D383" s="135" t="s">
        <v>2536</v>
      </c>
      <c r="E383" s="105" t="s">
        <v>2498</v>
      </c>
      <c r="F383" s="137" t="s">
        <v>2541</v>
      </c>
      <c r="G383" s="106" t="s">
        <v>2614</v>
      </c>
      <c r="H383" s="129">
        <v>60</v>
      </c>
      <c r="I383" s="107">
        <v>-34</v>
      </c>
      <c r="J383" s="132" t="s">
        <v>2184</v>
      </c>
      <c r="K383" s="139" t="str">
        <f t="shared" si="11"/>
        <v>фото1</v>
      </c>
      <c r="L383" s="138"/>
      <c r="M383" s="127" t="s">
        <v>2541</v>
      </c>
      <c r="N383" s="128"/>
      <c r="O383" s="78"/>
      <c r="P383" s="131">
        <v>290</v>
      </c>
      <c r="Q383" s="71"/>
    </row>
    <row r="384" spans="1:17" ht="38.25">
      <c r="A384" s="76">
        <v>376</v>
      </c>
      <c r="B384" s="142"/>
      <c r="C384" s="104">
        <v>4972</v>
      </c>
      <c r="D384" s="135" t="s">
        <v>2536</v>
      </c>
      <c r="E384" s="105" t="s">
        <v>2499</v>
      </c>
      <c r="F384" s="137" t="s">
        <v>2542</v>
      </c>
      <c r="G384" s="106" t="s">
        <v>1743</v>
      </c>
      <c r="H384" s="129">
        <v>70</v>
      </c>
      <c r="I384" s="107">
        <v>-34</v>
      </c>
      <c r="J384" s="132" t="s">
        <v>2186</v>
      </c>
      <c r="K384" s="139" t="str">
        <f t="shared" si="11"/>
        <v>фото1</v>
      </c>
      <c r="L384" s="139" t="str">
        <f t="shared" ref="L384:L389" si="13">HYPERLINK("http://www.gardenbulbs.ru/images/Bushes_CL/thumbnails/"&amp;N384&amp;".jpg","фото2")</f>
        <v>фото2</v>
      </c>
      <c r="M384" s="127" t="s">
        <v>2085</v>
      </c>
      <c r="N384" s="128" t="s">
        <v>2086</v>
      </c>
      <c r="O384" s="78"/>
      <c r="P384" s="131">
        <v>290</v>
      </c>
      <c r="Q384" s="71"/>
    </row>
    <row r="385" spans="1:17" ht="38.25">
      <c r="A385" s="76">
        <v>377</v>
      </c>
      <c r="B385" s="142"/>
      <c r="C385" s="104">
        <v>4973</v>
      </c>
      <c r="D385" s="135" t="s">
        <v>2536</v>
      </c>
      <c r="E385" s="105" t="s">
        <v>2501</v>
      </c>
      <c r="F385" s="137" t="s">
        <v>2543</v>
      </c>
      <c r="G385" s="106" t="s">
        <v>2616</v>
      </c>
      <c r="H385" s="129">
        <v>50</v>
      </c>
      <c r="I385" s="107">
        <v>-34</v>
      </c>
      <c r="J385" s="132" t="s">
        <v>2200</v>
      </c>
      <c r="K385" s="139" t="str">
        <f t="shared" si="11"/>
        <v>фото1</v>
      </c>
      <c r="L385" s="139" t="str">
        <f t="shared" si="13"/>
        <v>фото2</v>
      </c>
      <c r="M385" s="127" t="s">
        <v>2087</v>
      </c>
      <c r="N385" s="128" t="s">
        <v>2088</v>
      </c>
      <c r="O385" s="78"/>
      <c r="P385" s="131">
        <v>290</v>
      </c>
      <c r="Q385" s="71"/>
    </row>
    <row r="386" spans="1:17" ht="51">
      <c r="A386" s="76">
        <v>378</v>
      </c>
      <c r="B386" s="142" t="s">
        <v>1613</v>
      </c>
      <c r="C386" s="104">
        <v>10209</v>
      </c>
      <c r="D386" s="135" t="s">
        <v>2536</v>
      </c>
      <c r="E386" s="105" t="s">
        <v>99</v>
      </c>
      <c r="F386" s="137" t="s">
        <v>456</v>
      </c>
      <c r="G386" s="106" t="s">
        <v>457</v>
      </c>
      <c r="H386" s="129">
        <v>50</v>
      </c>
      <c r="I386" s="107">
        <v>-34</v>
      </c>
      <c r="J386" s="132" t="s">
        <v>2186</v>
      </c>
      <c r="K386" s="139" t="str">
        <f t="shared" si="11"/>
        <v>фото1</v>
      </c>
      <c r="L386" s="139" t="str">
        <f t="shared" si="13"/>
        <v>фото2</v>
      </c>
      <c r="M386" s="127" t="s">
        <v>346</v>
      </c>
      <c r="N386" s="128" t="s">
        <v>347</v>
      </c>
      <c r="O386" s="78"/>
      <c r="P386" s="131">
        <v>290</v>
      </c>
      <c r="Q386" s="71"/>
    </row>
    <row r="387" spans="1:17" ht="63.75">
      <c r="A387" s="76">
        <v>379</v>
      </c>
      <c r="B387" s="142" t="s">
        <v>1613</v>
      </c>
      <c r="C387" s="104">
        <v>10210</v>
      </c>
      <c r="D387" s="135" t="s">
        <v>2536</v>
      </c>
      <c r="E387" s="105" t="s">
        <v>458</v>
      </c>
      <c r="F387" s="137" t="s">
        <v>459</v>
      </c>
      <c r="G387" s="106" t="s">
        <v>460</v>
      </c>
      <c r="H387" s="129" t="s">
        <v>1634</v>
      </c>
      <c r="I387" s="107">
        <v>-34</v>
      </c>
      <c r="J387" s="132" t="s">
        <v>461</v>
      </c>
      <c r="K387" s="139" t="str">
        <f t="shared" si="11"/>
        <v>фото1</v>
      </c>
      <c r="L387" s="139" t="str">
        <f t="shared" si="13"/>
        <v>фото2</v>
      </c>
      <c r="M387" s="127" t="s">
        <v>462</v>
      </c>
      <c r="N387" s="128" t="s">
        <v>463</v>
      </c>
      <c r="O387" s="78"/>
      <c r="P387" s="131">
        <v>290</v>
      </c>
      <c r="Q387" s="71"/>
    </row>
    <row r="388" spans="1:17" ht="51">
      <c r="A388" s="76">
        <v>380</v>
      </c>
      <c r="B388" s="142"/>
      <c r="C388" s="104">
        <v>4927</v>
      </c>
      <c r="D388" s="135" t="s">
        <v>2536</v>
      </c>
      <c r="E388" s="105" t="s">
        <v>1446</v>
      </c>
      <c r="F388" s="137" t="s">
        <v>1447</v>
      </c>
      <c r="G388" s="106" t="s">
        <v>1448</v>
      </c>
      <c r="H388" s="129">
        <v>100</v>
      </c>
      <c r="I388" s="107">
        <v>-34</v>
      </c>
      <c r="J388" s="132" t="s">
        <v>2186</v>
      </c>
      <c r="K388" s="139" t="str">
        <f t="shared" si="11"/>
        <v>фото1</v>
      </c>
      <c r="L388" s="139" t="str">
        <f t="shared" si="13"/>
        <v>фото2</v>
      </c>
      <c r="M388" s="127" t="s">
        <v>1449</v>
      </c>
      <c r="N388" s="128" t="s">
        <v>1450</v>
      </c>
      <c r="O388" s="78"/>
      <c r="P388" s="131">
        <v>290</v>
      </c>
      <c r="Q388" s="71"/>
    </row>
    <row r="389" spans="1:17" ht="51">
      <c r="A389" s="76">
        <v>381</v>
      </c>
      <c r="B389" s="142" t="s">
        <v>1613</v>
      </c>
      <c r="C389" s="104">
        <v>10211</v>
      </c>
      <c r="D389" s="135" t="s">
        <v>2536</v>
      </c>
      <c r="E389" s="105" t="s">
        <v>464</v>
      </c>
      <c r="F389" s="137" t="s">
        <v>465</v>
      </c>
      <c r="G389" s="106" t="s">
        <v>466</v>
      </c>
      <c r="H389" s="129">
        <v>50</v>
      </c>
      <c r="I389" s="107">
        <v>-34</v>
      </c>
      <c r="J389" s="132" t="s">
        <v>2186</v>
      </c>
      <c r="K389" s="139" t="str">
        <f t="shared" si="11"/>
        <v>фото1</v>
      </c>
      <c r="L389" s="139" t="str">
        <f t="shared" si="13"/>
        <v>фото2</v>
      </c>
      <c r="M389" s="127" t="s">
        <v>467</v>
      </c>
      <c r="N389" s="128" t="s">
        <v>468</v>
      </c>
      <c r="O389" s="78"/>
      <c r="P389" s="131">
        <v>290</v>
      </c>
      <c r="Q389" s="71"/>
    </row>
    <row r="390" spans="1:17" ht="38.25">
      <c r="A390" s="76">
        <v>382</v>
      </c>
      <c r="B390" s="142"/>
      <c r="C390" s="104">
        <v>4975</v>
      </c>
      <c r="D390" s="135" t="s">
        <v>2544</v>
      </c>
      <c r="E390" s="105" t="s">
        <v>2493</v>
      </c>
      <c r="F390" s="137" t="s">
        <v>2545</v>
      </c>
      <c r="G390" s="106" t="s">
        <v>1744</v>
      </c>
      <c r="H390" s="129">
        <v>120</v>
      </c>
      <c r="I390" s="107">
        <v>-30</v>
      </c>
      <c r="J390" s="132" t="s">
        <v>2186</v>
      </c>
      <c r="K390" s="139" t="str">
        <f t="shared" si="11"/>
        <v>фото1</v>
      </c>
      <c r="L390" s="138"/>
      <c r="M390" s="127" t="s">
        <v>2545</v>
      </c>
      <c r="N390" s="128"/>
      <c r="O390" s="78"/>
      <c r="P390" s="131">
        <v>290</v>
      </c>
      <c r="Q390" s="71"/>
    </row>
    <row r="391" spans="1:17" ht="38.25">
      <c r="A391" s="76">
        <v>383</v>
      </c>
      <c r="B391" s="142"/>
      <c r="C391" s="104">
        <v>4976</v>
      </c>
      <c r="D391" s="135" t="s">
        <v>98</v>
      </c>
      <c r="E391" s="105" t="s">
        <v>2989</v>
      </c>
      <c r="F391" s="137" t="s">
        <v>2546</v>
      </c>
      <c r="G391" s="106" t="s">
        <v>3225</v>
      </c>
      <c r="H391" s="129">
        <v>150</v>
      </c>
      <c r="I391" s="107">
        <v>-40</v>
      </c>
      <c r="J391" s="132" t="s">
        <v>2184</v>
      </c>
      <c r="K391" s="139" t="str">
        <f t="shared" si="11"/>
        <v>фото1</v>
      </c>
      <c r="L391" s="138"/>
      <c r="M391" s="127" t="s">
        <v>2546</v>
      </c>
      <c r="N391" s="128"/>
      <c r="O391" s="78"/>
      <c r="P391" s="131">
        <v>290</v>
      </c>
      <c r="Q391" s="71"/>
    </row>
    <row r="392" spans="1:17" ht="51">
      <c r="A392" s="76">
        <v>384</v>
      </c>
      <c r="B392" s="142"/>
      <c r="C392" s="104">
        <v>4977</v>
      </c>
      <c r="D392" s="135" t="s">
        <v>2990</v>
      </c>
      <c r="E392" s="105" t="s">
        <v>2492</v>
      </c>
      <c r="F392" s="137" t="s">
        <v>2547</v>
      </c>
      <c r="G392" s="106" t="s">
        <v>1745</v>
      </c>
      <c r="H392" s="129">
        <v>100</v>
      </c>
      <c r="I392" s="107">
        <v>-40</v>
      </c>
      <c r="J392" s="132" t="s">
        <v>2200</v>
      </c>
      <c r="K392" s="139" t="str">
        <f t="shared" si="11"/>
        <v>фото1</v>
      </c>
      <c r="L392" s="139" t="str">
        <f>HYPERLINK("http://www.gardenbulbs.ru/images/Bushes_CL/thumbnails/"&amp;N392&amp;".jpg","фото2")</f>
        <v>фото2</v>
      </c>
      <c r="M392" s="127" t="s">
        <v>2089</v>
      </c>
      <c r="N392" s="128" t="s">
        <v>2090</v>
      </c>
      <c r="O392" s="78"/>
      <c r="P392" s="131">
        <v>290</v>
      </c>
      <c r="Q392" s="71"/>
    </row>
    <row r="393" spans="1:17" ht="51">
      <c r="A393" s="76">
        <v>385</v>
      </c>
      <c r="B393" s="142"/>
      <c r="C393" s="104">
        <v>7313</v>
      </c>
      <c r="D393" s="135" t="s">
        <v>2995</v>
      </c>
      <c r="E393" s="105" t="s">
        <v>2500</v>
      </c>
      <c r="F393" s="137" t="s">
        <v>2548</v>
      </c>
      <c r="G393" s="106" t="s">
        <v>1746</v>
      </c>
      <c r="H393" s="129" t="s">
        <v>2435</v>
      </c>
      <c r="I393" s="107">
        <v>-30</v>
      </c>
      <c r="J393" s="132" t="s">
        <v>2186</v>
      </c>
      <c r="K393" s="139" t="str">
        <f t="shared" si="11"/>
        <v>фото1</v>
      </c>
      <c r="L393" s="139" t="str">
        <f>HYPERLINK("http://www.gardenbulbs.ru/images/Bushes_CL/thumbnails/"&amp;N393&amp;".jpg","фото2")</f>
        <v>фото2</v>
      </c>
      <c r="M393" s="127" t="s">
        <v>2091</v>
      </c>
      <c r="N393" s="128" t="s">
        <v>2092</v>
      </c>
      <c r="O393" s="78"/>
      <c r="P393" s="131">
        <v>290</v>
      </c>
      <c r="Q393" s="71"/>
    </row>
    <row r="394" spans="1:17" ht="51">
      <c r="A394" s="76">
        <v>386</v>
      </c>
      <c r="B394" s="142" t="s">
        <v>1613</v>
      </c>
      <c r="C394" s="104">
        <v>10212</v>
      </c>
      <c r="D394" s="135" t="s">
        <v>2490</v>
      </c>
      <c r="E394" s="105" t="s">
        <v>469</v>
      </c>
      <c r="F394" s="137" t="s">
        <v>470</v>
      </c>
      <c r="G394" s="106" t="s">
        <v>471</v>
      </c>
      <c r="H394" s="129">
        <v>150</v>
      </c>
      <c r="I394" s="107">
        <v>-34</v>
      </c>
      <c r="J394" s="132" t="s">
        <v>2186</v>
      </c>
      <c r="K394" s="139" t="str">
        <f t="shared" ref="K394:K434" si="14">HYPERLINK("http://www.gardenbulbs.ru/images/Bushes_CL/thumbnails/"&amp;M394&amp;".jpg","фото1")</f>
        <v>фото1</v>
      </c>
      <c r="L394" s="138"/>
      <c r="M394" s="127" t="s">
        <v>472</v>
      </c>
      <c r="N394" s="128"/>
      <c r="O394" s="78"/>
      <c r="P394" s="131">
        <v>290</v>
      </c>
      <c r="Q394" s="71"/>
    </row>
    <row r="395" spans="1:17" ht="45">
      <c r="A395" s="76">
        <v>387</v>
      </c>
      <c r="B395" s="142"/>
      <c r="C395" s="104">
        <v>4978</v>
      </c>
      <c r="D395" s="135" t="s">
        <v>2490</v>
      </c>
      <c r="E395" s="105" t="s">
        <v>2491</v>
      </c>
      <c r="F395" s="137" t="s">
        <v>2549</v>
      </c>
      <c r="G395" s="106" t="s">
        <v>3223</v>
      </c>
      <c r="H395" s="129">
        <v>120</v>
      </c>
      <c r="I395" s="107">
        <v>-34</v>
      </c>
      <c r="J395" s="132" t="s">
        <v>2186</v>
      </c>
      <c r="K395" s="139" t="str">
        <f t="shared" si="14"/>
        <v>фото1</v>
      </c>
      <c r="L395" s="138"/>
      <c r="M395" s="127" t="s">
        <v>2093</v>
      </c>
      <c r="N395" s="128"/>
      <c r="O395" s="78"/>
      <c r="P395" s="131">
        <v>290</v>
      </c>
      <c r="Q395" s="71"/>
    </row>
    <row r="396" spans="1:17" ht="51">
      <c r="A396" s="76">
        <v>388</v>
      </c>
      <c r="B396" s="142" t="s">
        <v>1613</v>
      </c>
      <c r="C396" s="104">
        <v>10213</v>
      </c>
      <c r="D396" s="135" t="s">
        <v>3308</v>
      </c>
      <c r="E396" s="105" t="s">
        <v>473</v>
      </c>
      <c r="F396" s="137" t="s">
        <v>474</v>
      </c>
      <c r="G396" s="106" t="s">
        <v>475</v>
      </c>
      <c r="H396" s="129">
        <v>120</v>
      </c>
      <c r="I396" s="107">
        <v>-34</v>
      </c>
      <c r="J396" s="132" t="s">
        <v>2186</v>
      </c>
      <c r="K396" s="139" t="str">
        <f t="shared" si="14"/>
        <v>фото1</v>
      </c>
      <c r="L396" s="138"/>
      <c r="M396" s="127" t="s">
        <v>476</v>
      </c>
      <c r="N396" s="128"/>
      <c r="O396" s="78"/>
      <c r="P396" s="131">
        <v>290</v>
      </c>
      <c r="Q396" s="71"/>
    </row>
    <row r="397" spans="1:17" ht="51">
      <c r="A397" s="76">
        <v>389</v>
      </c>
      <c r="B397" s="142" t="s">
        <v>1045</v>
      </c>
      <c r="C397" s="104">
        <v>10947</v>
      </c>
      <c r="D397" s="135" t="s">
        <v>3308</v>
      </c>
      <c r="E397" s="105" t="s">
        <v>101</v>
      </c>
      <c r="F397" s="137" t="s">
        <v>100</v>
      </c>
      <c r="G397" s="106" t="s">
        <v>102</v>
      </c>
      <c r="H397" s="129">
        <v>120</v>
      </c>
      <c r="I397" s="107">
        <v>-34</v>
      </c>
      <c r="J397" s="132" t="s">
        <v>2186</v>
      </c>
      <c r="K397" s="139" t="str">
        <f t="shared" si="14"/>
        <v>фото1</v>
      </c>
      <c r="L397" s="138"/>
      <c r="M397" s="127" t="s">
        <v>348</v>
      </c>
      <c r="N397" s="128"/>
      <c r="O397" s="78"/>
      <c r="P397" s="131">
        <v>290</v>
      </c>
      <c r="Q397" s="71"/>
    </row>
    <row r="398" spans="1:17" ht="76.5">
      <c r="A398" s="76">
        <v>390</v>
      </c>
      <c r="B398" s="142"/>
      <c r="C398" s="104">
        <v>4979</v>
      </c>
      <c r="D398" s="135" t="s">
        <v>2550</v>
      </c>
      <c r="E398" s="105" t="s">
        <v>2471</v>
      </c>
      <c r="F398" s="137" t="s">
        <v>2970</v>
      </c>
      <c r="G398" s="106" t="s">
        <v>2577</v>
      </c>
      <c r="H398" s="129">
        <v>300</v>
      </c>
      <c r="I398" s="107">
        <v>-34</v>
      </c>
      <c r="J398" s="132" t="s">
        <v>2186</v>
      </c>
      <c r="K398" s="139" t="str">
        <f t="shared" si="14"/>
        <v>фото1</v>
      </c>
      <c r="L398" s="138"/>
      <c r="M398" s="127" t="s">
        <v>2094</v>
      </c>
      <c r="N398" s="128"/>
      <c r="O398" s="78"/>
      <c r="P398" s="131">
        <v>370</v>
      </c>
      <c r="Q398" s="71"/>
    </row>
    <row r="399" spans="1:17" ht="38.25">
      <c r="A399" s="76">
        <v>391</v>
      </c>
      <c r="B399" s="142"/>
      <c r="C399" s="104">
        <v>7296</v>
      </c>
      <c r="D399" s="135" t="s">
        <v>2550</v>
      </c>
      <c r="E399" s="105" t="s">
        <v>2967</v>
      </c>
      <c r="F399" s="137" t="s">
        <v>2968</v>
      </c>
      <c r="G399" s="106" t="s">
        <v>2969</v>
      </c>
      <c r="H399" s="129">
        <v>300</v>
      </c>
      <c r="I399" s="107">
        <v>-40</v>
      </c>
      <c r="J399" s="132" t="s">
        <v>2186</v>
      </c>
      <c r="K399" s="139" t="str">
        <f t="shared" si="14"/>
        <v>фото1</v>
      </c>
      <c r="L399" s="138"/>
      <c r="M399" s="127" t="s">
        <v>2968</v>
      </c>
      <c r="N399" s="128"/>
      <c r="O399" s="78"/>
      <c r="P399" s="131">
        <v>370</v>
      </c>
      <c r="Q399" s="71"/>
    </row>
    <row r="400" spans="1:17" ht="51">
      <c r="A400" s="76">
        <v>392</v>
      </c>
      <c r="B400" s="142"/>
      <c r="C400" s="104">
        <v>4980</v>
      </c>
      <c r="D400" s="135" t="s">
        <v>3308</v>
      </c>
      <c r="E400" s="105" t="s">
        <v>2472</v>
      </c>
      <c r="F400" s="137" t="s">
        <v>3307</v>
      </c>
      <c r="G400" s="106" t="s">
        <v>2578</v>
      </c>
      <c r="H400" s="129">
        <v>120</v>
      </c>
      <c r="I400" s="107">
        <v>-30</v>
      </c>
      <c r="J400" s="132" t="s">
        <v>2184</v>
      </c>
      <c r="K400" s="139" t="str">
        <f t="shared" si="14"/>
        <v>фото1</v>
      </c>
      <c r="L400" s="139" t="str">
        <f>HYPERLINK("http://www.gardenbulbs.ru/images/Bushes_CL/thumbnails/"&amp;N400&amp;".jpg","фото2")</f>
        <v>фото2</v>
      </c>
      <c r="M400" s="127" t="s">
        <v>2095</v>
      </c>
      <c r="N400" s="128" t="s">
        <v>2096</v>
      </c>
      <c r="O400" s="78"/>
      <c r="P400" s="131">
        <v>370</v>
      </c>
      <c r="Q400" s="71"/>
    </row>
    <row r="401" spans="1:17" ht="45">
      <c r="A401" s="76">
        <v>393</v>
      </c>
      <c r="B401" s="142"/>
      <c r="C401" s="104">
        <v>4981</v>
      </c>
      <c r="D401" s="135" t="s">
        <v>3309</v>
      </c>
      <c r="E401" s="105" t="s">
        <v>2473</v>
      </c>
      <c r="F401" s="137" t="s">
        <v>2474</v>
      </c>
      <c r="G401" s="106" t="s">
        <v>2579</v>
      </c>
      <c r="H401" s="129">
        <v>400</v>
      </c>
      <c r="I401" s="107">
        <v>-34</v>
      </c>
      <c r="J401" s="132" t="s">
        <v>2184</v>
      </c>
      <c r="K401" s="139" t="str">
        <f t="shared" si="14"/>
        <v>фото1</v>
      </c>
      <c r="L401" s="138"/>
      <c r="M401" s="127" t="s">
        <v>2097</v>
      </c>
      <c r="N401" s="128"/>
      <c r="O401" s="78"/>
      <c r="P401" s="131">
        <v>370</v>
      </c>
      <c r="Q401" s="71"/>
    </row>
    <row r="402" spans="1:17" ht="51">
      <c r="A402" s="76">
        <v>394</v>
      </c>
      <c r="B402" s="142"/>
      <c r="C402" s="104">
        <v>4982</v>
      </c>
      <c r="D402" s="135" t="s">
        <v>3309</v>
      </c>
      <c r="E402" s="105" t="s">
        <v>2475</v>
      </c>
      <c r="F402" s="137" t="s">
        <v>3310</v>
      </c>
      <c r="G402" s="106" t="s">
        <v>2971</v>
      </c>
      <c r="H402" s="129">
        <v>300</v>
      </c>
      <c r="I402" s="107">
        <v>-34</v>
      </c>
      <c r="J402" s="132" t="s">
        <v>2194</v>
      </c>
      <c r="K402" s="139" t="str">
        <f t="shared" si="14"/>
        <v>фото1</v>
      </c>
      <c r="L402" s="138"/>
      <c r="M402" s="127" t="s">
        <v>3310</v>
      </c>
      <c r="N402" s="128"/>
      <c r="O402" s="78"/>
      <c r="P402" s="131">
        <v>370</v>
      </c>
      <c r="Q402" s="71"/>
    </row>
    <row r="403" spans="1:17" ht="51">
      <c r="A403" s="76">
        <v>395</v>
      </c>
      <c r="B403" s="142"/>
      <c r="C403" s="104">
        <v>4983</v>
      </c>
      <c r="D403" s="135" t="s">
        <v>3309</v>
      </c>
      <c r="E403" s="105" t="s">
        <v>2477</v>
      </c>
      <c r="F403" s="137" t="s">
        <v>3311</v>
      </c>
      <c r="G403" s="106" t="s">
        <v>2976</v>
      </c>
      <c r="H403" s="129">
        <v>400</v>
      </c>
      <c r="I403" s="107">
        <v>-34</v>
      </c>
      <c r="J403" s="132" t="s">
        <v>2184</v>
      </c>
      <c r="K403" s="139" t="str">
        <f t="shared" si="14"/>
        <v>фото1</v>
      </c>
      <c r="L403" s="139" t="str">
        <f>HYPERLINK("http://www.gardenbulbs.ru/images/Bushes_CL/thumbnails/"&amp;N403&amp;".jpg","фото2")</f>
        <v>фото2</v>
      </c>
      <c r="M403" s="127" t="s">
        <v>2098</v>
      </c>
      <c r="N403" s="128" t="s">
        <v>2099</v>
      </c>
      <c r="O403" s="78"/>
      <c r="P403" s="131">
        <v>370</v>
      </c>
      <c r="Q403" s="71"/>
    </row>
    <row r="404" spans="1:17" ht="51">
      <c r="A404" s="76">
        <v>396</v>
      </c>
      <c r="B404" s="142"/>
      <c r="C404" s="104">
        <v>4984</v>
      </c>
      <c r="D404" s="135" t="s">
        <v>3309</v>
      </c>
      <c r="E404" s="105" t="s">
        <v>2476</v>
      </c>
      <c r="F404" s="137" t="s">
        <v>3312</v>
      </c>
      <c r="G404" s="106" t="s">
        <v>2972</v>
      </c>
      <c r="H404" s="129">
        <v>200</v>
      </c>
      <c r="I404" s="107">
        <v>-34</v>
      </c>
      <c r="J404" s="132" t="s">
        <v>2184</v>
      </c>
      <c r="K404" s="139" t="str">
        <f t="shared" si="14"/>
        <v>фото1</v>
      </c>
      <c r="L404" s="138"/>
      <c r="M404" s="127" t="s">
        <v>3312</v>
      </c>
      <c r="N404" s="128"/>
      <c r="O404" s="78"/>
      <c r="P404" s="131">
        <v>370</v>
      </c>
      <c r="Q404" s="71"/>
    </row>
    <row r="405" spans="1:17" ht="63.75">
      <c r="A405" s="76">
        <v>397</v>
      </c>
      <c r="B405" s="142"/>
      <c r="C405" s="104">
        <v>4985</v>
      </c>
      <c r="D405" s="135" t="s">
        <v>3309</v>
      </c>
      <c r="E405" s="105" t="s">
        <v>2486</v>
      </c>
      <c r="F405" s="137" t="s">
        <v>3313</v>
      </c>
      <c r="G405" s="106" t="s">
        <v>1747</v>
      </c>
      <c r="H405" s="129">
        <v>400</v>
      </c>
      <c r="I405" s="107">
        <v>-34</v>
      </c>
      <c r="J405" s="132" t="s">
        <v>2194</v>
      </c>
      <c r="K405" s="139" t="str">
        <f t="shared" si="14"/>
        <v>фото1</v>
      </c>
      <c r="L405" s="138"/>
      <c r="M405" s="127" t="s">
        <v>3313</v>
      </c>
      <c r="N405" s="128"/>
      <c r="O405" s="78"/>
      <c r="P405" s="131">
        <v>370</v>
      </c>
      <c r="Q405" s="71"/>
    </row>
    <row r="406" spans="1:17" ht="51">
      <c r="A406" s="76">
        <v>398</v>
      </c>
      <c r="B406" s="142"/>
      <c r="C406" s="104">
        <v>4988</v>
      </c>
      <c r="D406" s="135" t="s">
        <v>3309</v>
      </c>
      <c r="E406" s="105" t="s">
        <v>2487</v>
      </c>
      <c r="F406" s="137" t="s">
        <v>3314</v>
      </c>
      <c r="G406" s="106" t="s">
        <v>1748</v>
      </c>
      <c r="H406" s="129">
        <v>300</v>
      </c>
      <c r="I406" s="107">
        <v>-34</v>
      </c>
      <c r="J406" s="132" t="s">
        <v>2186</v>
      </c>
      <c r="K406" s="139" t="str">
        <f t="shared" si="14"/>
        <v>фото1</v>
      </c>
      <c r="L406" s="138"/>
      <c r="M406" s="127" t="s">
        <v>3314</v>
      </c>
      <c r="N406" s="128"/>
      <c r="O406" s="78"/>
      <c r="P406" s="131">
        <v>370</v>
      </c>
      <c r="Q406" s="71"/>
    </row>
    <row r="407" spans="1:17" ht="51">
      <c r="A407" s="76">
        <v>399</v>
      </c>
      <c r="B407" s="142"/>
      <c r="C407" s="104">
        <v>4991</v>
      </c>
      <c r="D407" s="135" t="s">
        <v>3309</v>
      </c>
      <c r="E407" s="105" t="s">
        <v>2478</v>
      </c>
      <c r="F407" s="137" t="s">
        <v>3315</v>
      </c>
      <c r="G407" s="106" t="s">
        <v>2580</v>
      </c>
      <c r="H407" s="129">
        <v>300</v>
      </c>
      <c r="I407" s="107">
        <v>-34</v>
      </c>
      <c r="J407" s="132" t="s">
        <v>2186</v>
      </c>
      <c r="K407" s="139" t="str">
        <f t="shared" si="14"/>
        <v>фото1</v>
      </c>
      <c r="L407" s="138"/>
      <c r="M407" s="127" t="s">
        <v>3315</v>
      </c>
      <c r="N407" s="128"/>
      <c r="O407" s="78"/>
      <c r="P407" s="131">
        <v>370</v>
      </c>
      <c r="Q407" s="71"/>
    </row>
    <row r="408" spans="1:17" ht="76.5">
      <c r="A408" s="76">
        <v>400</v>
      </c>
      <c r="B408" s="142"/>
      <c r="C408" s="104">
        <v>4992</v>
      </c>
      <c r="D408" s="135" t="s">
        <v>3309</v>
      </c>
      <c r="E408" s="105" t="s">
        <v>2479</v>
      </c>
      <c r="F408" s="137" t="s">
        <v>3316</v>
      </c>
      <c r="G408" s="106" t="s">
        <v>2581</v>
      </c>
      <c r="H408" s="129">
        <v>400</v>
      </c>
      <c r="I408" s="107">
        <v>-34</v>
      </c>
      <c r="J408" s="132" t="s">
        <v>2186</v>
      </c>
      <c r="K408" s="139" t="str">
        <f t="shared" si="14"/>
        <v>фото1</v>
      </c>
      <c r="L408" s="138"/>
      <c r="M408" s="127" t="s">
        <v>3316</v>
      </c>
      <c r="N408" s="128"/>
      <c r="O408" s="78"/>
      <c r="P408" s="131">
        <v>370</v>
      </c>
      <c r="Q408" s="71"/>
    </row>
    <row r="409" spans="1:17" ht="38.25">
      <c r="A409" s="76">
        <v>401</v>
      </c>
      <c r="B409" s="142"/>
      <c r="C409" s="104">
        <v>4997</v>
      </c>
      <c r="D409" s="135" t="s">
        <v>3309</v>
      </c>
      <c r="E409" s="105" t="s">
        <v>2480</v>
      </c>
      <c r="F409" s="137" t="s">
        <v>3317</v>
      </c>
      <c r="G409" s="106" t="s">
        <v>2977</v>
      </c>
      <c r="H409" s="129">
        <v>300</v>
      </c>
      <c r="I409" s="107">
        <v>-34</v>
      </c>
      <c r="J409" s="132" t="s">
        <v>2184</v>
      </c>
      <c r="K409" s="139" t="str">
        <f t="shared" si="14"/>
        <v>фото1</v>
      </c>
      <c r="L409" s="138"/>
      <c r="M409" s="127" t="s">
        <v>2100</v>
      </c>
      <c r="N409" s="128"/>
      <c r="O409" s="78"/>
      <c r="P409" s="131">
        <v>370</v>
      </c>
      <c r="Q409" s="71"/>
    </row>
    <row r="410" spans="1:17" ht="30">
      <c r="A410" s="76">
        <v>402</v>
      </c>
      <c r="B410" s="142"/>
      <c r="C410" s="104">
        <v>7304</v>
      </c>
      <c r="D410" s="135" t="s">
        <v>3309</v>
      </c>
      <c r="E410" s="105" t="s">
        <v>2978</v>
      </c>
      <c r="F410" s="137" t="s">
        <v>2979</v>
      </c>
      <c r="G410" s="106" t="s">
        <v>1749</v>
      </c>
      <c r="H410" s="129">
        <v>500</v>
      </c>
      <c r="I410" s="107">
        <v>-34</v>
      </c>
      <c r="J410" s="132" t="s">
        <v>2186</v>
      </c>
      <c r="K410" s="139" t="str">
        <f t="shared" si="14"/>
        <v>фото1</v>
      </c>
      <c r="L410" s="139" t="str">
        <f>HYPERLINK("http://www.gardenbulbs.ru/images/Bushes_CL/thumbnails/"&amp;N410&amp;".jpg","фото2")</f>
        <v>фото2</v>
      </c>
      <c r="M410" s="127" t="s">
        <v>2101</v>
      </c>
      <c r="N410" s="128" t="s">
        <v>2102</v>
      </c>
      <c r="O410" s="78"/>
      <c r="P410" s="131">
        <v>370</v>
      </c>
      <c r="Q410" s="71"/>
    </row>
    <row r="411" spans="1:17" ht="51">
      <c r="A411" s="76">
        <v>403</v>
      </c>
      <c r="B411" s="142"/>
      <c r="C411" s="104">
        <v>7306</v>
      </c>
      <c r="D411" s="135" t="s">
        <v>3309</v>
      </c>
      <c r="E411" s="105" t="s">
        <v>2980</v>
      </c>
      <c r="F411" s="137" t="s">
        <v>2981</v>
      </c>
      <c r="G411" s="106" t="s">
        <v>2982</v>
      </c>
      <c r="H411" s="129">
        <v>300</v>
      </c>
      <c r="I411" s="107">
        <v>-34</v>
      </c>
      <c r="J411" s="132" t="s">
        <v>2186</v>
      </c>
      <c r="K411" s="139" t="str">
        <f t="shared" si="14"/>
        <v>фото1</v>
      </c>
      <c r="L411" s="138"/>
      <c r="M411" s="127" t="s">
        <v>2981</v>
      </c>
      <c r="N411" s="128"/>
      <c r="O411" s="78"/>
      <c r="P411" s="131">
        <v>370</v>
      </c>
      <c r="Q411" s="71"/>
    </row>
    <row r="412" spans="1:17" ht="45">
      <c r="A412" s="76">
        <v>404</v>
      </c>
      <c r="B412" s="142"/>
      <c r="C412" s="104">
        <v>5053</v>
      </c>
      <c r="D412" s="135" t="s">
        <v>3309</v>
      </c>
      <c r="E412" s="105" t="s">
        <v>1451</v>
      </c>
      <c r="F412" s="137" t="s">
        <v>1452</v>
      </c>
      <c r="G412" s="106" t="s">
        <v>1453</v>
      </c>
      <c r="H412" s="129">
        <v>300</v>
      </c>
      <c r="I412" s="107">
        <v>-34</v>
      </c>
      <c r="J412" s="132" t="s">
        <v>2186</v>
      </c>
      <c r="K412" s="139" t="str">
        <f t="shared" si="14"/>
        <v>фото1</v>
      </c>
      <c r="L412" s="138"/>
      <c r="M412" s="127" t="s">
        <v>1452</v>
      </c>
      <c r="N412" s="128"/>
      <c r="O412" s="78"/>
      <c r="P412" s="131">
        <v>370</v>
      </c>
      <c r="Q412" s="71"/>
    </row>
    <row r="413" spans="1:17" ht="63.75">
      <c r="A413" s="76">
        <v>405</v>
      </c>
      <c r="B413" s="142"/>
      <c r="C413" s="104">
        <v>5002</v>
      </c>
      <c r="D413" s="135" t="s">
        <v>3309</v>
      </c>
      <c r="E413" s="105" t="s">
        <v>2481</v>
      </c>
      <c r="F413" s="137" t="s">
        <v>3318</v>
      </c>
      <c r="G413" s="106" t="s">
        <v>2582</v>
      </c>
      <c r="H413" s="129">
        <v>300</v>
      </c>
      <c r="I413" s="107">
        <v>-34</v>
      </c>
      <c r="J413" s="132" t="s">
        <v>2184</v>
      </c>
      <c r="K413" s="139" t="str">
        <f t="shared" si="14"/>
        <v>фото1</v>
      </c>
      <c r="L413" s="138"/>
      <c r="M413" s="127" t="s">
        <v>3318</v>
      </c>
      <c r="N413" s="128"/>
      <c r="O413" s="78"/>
      <c r="P413" s="131">
        <v>370</v>
      </c>
      <c r="Q413" s="71"/>
    </row>
    <row r="414" spans="1:17" ht="51">
      <c r="A414" s="76">
        <v>406</v>
      </c>
      <c r="B414" s="142"/>
      <c r="C414" s="104">
        <v>5005</v>
      </c>
      <c r="D414" s="135" t="s">
        <v>3309</v>
      </c>
      <c r="E414" s="105" t="s">
        <v>2482</v>
      </c>
      <c r="F414" s="137" t="s">
        <v>3319</v>
      </c>
      <c r="G414" s="106" t="s">
        <v>2583</v>
      </c>
      <c r="H414" s="129">
        <v>250</v>
      </c>
      <c r="I414" s="107">
        <v>-34</v>
      </c>
      <c r="J414" s="132" t="s">
        <v>2184</v>
      </c>
      <c r="K414" s="139" t="str">
        <f t="shared" si="14"/>
        <v>фото1</v>
      </c>
      <c r="L414" s="138"/>
      <c r="M414" s="127" t="s">
        <v>3319</v>
      </c>
      <c r="N414" s="128"/>
      <c r="O414" s="78"/>
      <c r="P414" s="131">
        <v>370</v>
      </c>
      <c r="Q414" s="71"/>
    </row>
    <row r="415" spans="1:17" ht="30">
      <c r="A415" s="76">
        <v>407</v>
      </c>
      <c r="B415" s="142"/>
      <c r="C415" s="104">
        <v>5007</v>
      </c>
      <c r="D415" s="135" t="s">
        <v>3309</v>
      </c>
      <c r="E415" s="105" t="s">
        <v>2483</v>
      </c>
      <c r="F415" s="137" t="s">
        <v>3320</v>
      </c>
      <c r="G415" s="106" t="s">
        <v>3220</v>
      </c>
      <c r="H415" s="129">
        <v>250</v>
      </c>
      <c r="I415" s="107">
        <v>-34</v>
      </c>
      <c r="J415" s="132" t="s">
        <v>2184</v>
      </c>
      <c r="K415" s="139" t="str">
        <f t="shared" si="14"/>
        <v>фото1</v>
      </c>
      <c r="L415" s="139" t="str">
        <f>HYPERLINK("http://www.gardenbulbs.ru/images/Bushes_CL/thumbnails/"&amp;N415&amp;".jpg","фото2")</f>
        <v>фото2</v>
      </c>
      <c r="M415" s="127" t="s">
        <v>3320</v>
      </c>
      <c r="N415" s="128" t="s">
        <v>1339</v>
      </c>
      <c r="O415" s="78"/>
      <c r="P415" s="131">
        <v>370</v>
      </c>
      <c r="Q415" s="71"/>
    </row>
    <row r="416" spans="1:17" ht="63.75">
      <c r="A416" s="76">
        <v>408</v>
      </c>
      <c r="B416" s="142"/>
      <c r="C416" s="104">
        <v>5008</v>
      </c>
      <c r="D416" s="135" t="s">
        <v>3309</v>
      </c>
      <c r="E416" s="105" t="s">
        <v>2484</v>
      </c>
      <c r="F416" s="137" t="s">
        <v>3321</v>
      </c>
      <c r="G416" s="106" t="s">
        <v>3221</v>
      </c>
      <c r="H416" s="129">
        <v>300</v>
      </c>
      <c r="I416" s="107">
        <v>-34</v>
      </c>
      <c r="J416" s="132" t="s">
        <v>2184</v>
      </c>
      <c r="K416" s="139" t="str">
        <f t="shared" si="14"/>
        <v>фото1</v>
      </c>
      <c r="L416" s="138"/>
      <c r="M416" s="127" t="s">
        <v>3321</v>
      </c>
      <c r="N416" s="128"/>
      <c r="O416" s="78"/>
      <c r="P416" s="131">
        <v>370</v>
      </c>
      <c r="Q416" s="71"/>
    </row>
    <row r="417" spans="1:17" ht="76.5">
      <c r="A417" s="76">
        <v>409</v>
      </c>
      <c r="B417" s="142"/>
      <c r="C417" s="104">
        <v>5009</v>
      </c>
      <c r="D417" s="135" t="s">
        <v>3309</v>
      </c>
      <c r="E417" s="105" t="s">
        <v>2485</v>
      </c>
      <c r="F417" s="137" t="s">
        <v>2983</v>
      </c>
      <c r="G417" s="106" t="s">
        <v>1750</v>
      </c>
      <c r="H417" s="129">
        <v>250</v>
      </c>
      <c r="I417" s="107">
        <v>-34</v>
      </c>
      <c r="J417" s="132" t="s">
        <v>2186</v>
      </c>
      <c r="K417" s="139" t="str">
        <f t="shared" si="14"/>
        <v>фото1</v>
      </c>
      <c r="L417" s="138"/>
      <c r="M417" s="127" t="s">
        <v>2983</v>
      </c>
      <c r="N417" s="128"/>
      <c r="O417" s="78"/>
      <c r="P417" s="131">
        <v>370</v>
      </c>
      <c r="Q417" s="71"/>
    </row>
    <row r="418" spans="1:17" ht="51">
      <c r="A418" s="76">
        <v>410</v>
      </c>
      <c r="B418" s="142"/>
      <c r="C418" s="104">
        <v>7298</v>
      </c>
      <c r="D418" s="135" t="s">
        <v>3309</v>
      </c>
      <c r="E418" s="105" t="s">
        <v>2973</v>
      </c>
      <c r="F418" s="137" t="s">
        <v>2974</v>
      </c>
      <c r="G418" s="106" t="s">
        <v>2975</v>
      </c>
      <c r="H418" s="129">
        <v>200</v>
      </c>
      <c r="I418" s="107">
        <v>-34</v>
      </c>
      <c r="J418" s="132" t="s">
        <v>2186</v>
      </c>
      <c r="K418" s="139" t="str">
        <f t="shared" si="14"/>
        <v>фото1</v>
      </c>
      <c r="L418" s="138"/>
      <c r="M418" s="127" t="s">
        <v>2974</v>
      </c>
      <c r="N418" s="128"/>
      <c r="O418" s="78"/>
      <c r="P418" s="131">
        <v>370</v>
      </c>
      <c r="Q418" s="71"/>
    </row>
    <row r="419" spans="1:17" ht="51">
      <c r="A419" s="76">
        <v>411</v>
      </c>
      <c r="B419" s="142"/>
      <c r="C419" s="104">
        <v>5029</v>
      </c>
      <c r="D419" s="135" t="s">
        <v>3323</v>
      </c>
      <c r="E419" s="105" t="s">
        <v>2432</v>
      </c>
      <c r="F419" s="137" t="s">
        <v>3322</v>
      </c>
      <c r="G419" s="106" t="s">
        <v>3135</v>
      </c>
      <c r="H419" s="129">
        <v>100</v>
      </c>
      <c r="I419" s="107">
        <v>-30</v>
      </c>
      <c r="J419" s="132" t="s">
        <v>1317</v>
      </c>
      <c r="K419" s="139" t="str">
        <f t="shared" si="14"/>
        <v>фото1</v>
      </c>
      <c r="L419" s="139" t="str">
        <f>HYPERLINK("http://www.gardenbulbs.ru/images/Bushes_CL/thumbnails/"&amp;N419&amp;".jpg","фото2")</f>
        <v>фото2</v>
      </c>
      <c r="M419" s="127" t="s">
        <v>2103</v>
      </c>
      <c r="N419" s="128" t="s">
        <v>2104</v>
      </c>
      <c r="O419" s="78"/>
      <c r="P419" s="131">
        <v>290</v>
      </c>
      <c r="Q419" s="71"/>
    </row>
    <row r="420" spans="1:17" ht="38.25">
      <c r="A420" s="76">
        <v>412</v>
      </c>
      <c r="B420" s="142"/>
      <c r="C420" s="104">
        <v>5031</v>
      </c>
      <c r="D420" s="135" t="s">
        <v>3323</v>
      </c>
      <c r="E420" s="105" t="s">
        <v>2433</v>
      </c>
      <c r="F420" s="137" t="s">
        <v>3324</v>
      </c>
      <c r="G420" s="106" t="s">
        <v>2551</v>
      </c>
      <c r="H420" s="129">
        <v>300</v>
      </c>
      <c r="I420" s="107">
        <v>-34</v>
      </c>
      <c r="J420" s="132" t="s">
        <v>2186</v>
      </c>
      <c r="K420" s="139" t="str">
        <f t="shared" si="14"/>
        <v>фото1</v>
      </c>
      <c r="L420" s="139" t="str">
        <f>HYPERLINK("http://www.gardenbulbs.ru/images/Bushes_CL/thumbnails/"&amp;N420&amp;".jpg","фото2")</f>
        <v>фото2</v>
      </c>
      <c r="M420" s="127" t="s">
        <v>3324</v>
      </c>
      <c r="N420" s="128" t="s">
        <v>2105</v>
      </c>
      <c r="O420" s="78"/>
      <c r="P420" s="131">
        <v>290</v>
      </c>
      <c r="Q420" s="71"/>
    </row>
    <row r="421" spans="1:17" ht="38.25">
      <c r="A421" s="76">
        <v>413</v>
      </c>
      <c r="B421" s="142"/>
      <c r="C421" s="104">
        <v>7270</v>
      </c>
      <c r="D421" s="135" t="s">
        <v>3325</v>
      </c>
      <c r="E421" s="105" t="s">
        <v>2917</v>
      </c>
      <c r="F421" s="137" t="s">
        <v>2918</v>
      </c>
      <c r="G421" s="106" t="s">
        <v>2919</v>
      </c>
      <c r="H421" s="129">
        <v>300</v>
      </c>
      <c r="I421" s="107">
        <v>-34</v>
      </c>
      <c r="J421" s="132" t="s">
        <v>1318</v>
      </c>
      <c r="K421" s="139" t="str">
        <f t="shared" si="14"/>
        <v>фото1</v>
      </c>
      <c r="L421" s="139" t="str">
        <f>HYPERLINK("http://www.gardenbulbs.ru/images/Bushes_CL/thumbnails/"&amp;N421&amp;".jpg","фото2")</f>
        <v>фото2</v>
      </c>
      <c r="M421" s="127" t="s">
        <v>2106</v>
      </c>
      <c r="N421" s="128" t="s">
        <v>2107</v>
      </c>
      <c r="O421" s="78"/>
      <c r="P421" s="131">
        <v>290</v>
      </c>
      <c r="Q421" s="71"/>
    </row>
    <row r="422" spans="1:17" ht="51">
      <c r="A422" s="76">
        <v>414</v>
      </c>
      <c r="B422" s="142"/>
      <c r="C422" s="104">
        <v>5033</v>
      </c>
      <c r="D422" s="135" t="s">
        <v>3325</v>
      </c>
      <c r="E422" s="105" t="s">
        <v>2434</v>
      </c>
      <c r="F422" s="137" t="s">
        <v>3326</v>
      </c>
      <c r="G422" s="106" t="s">
        <v>2552</v>
      </c>
      <c r="H422" s="129">
        <v>200</v>
      </c>
      <c r="I422" s="107">
        <v>-34</v>
      </c>
      <c r="J422" s="132" t="s">
        <v>1317</v>
      </c>
      <c r="K422" s="139" t="str">
        <f t="shared" si="14"/>
        <v>фото1</v>
      </c>
      <c r="L422" s="138"/>
      <c r="M422" s="127" t="s">
        <v>3326</v>
      </c>
      <c r="N422" s="128"/>
      <c r="O422" s="78"/>
      <c r="P422" s="131">
        <v>290</v>
      </c>
      <c r="Q422" s="71"/>
    </row>
    <row r="423" spans="1:17" ht="30">
      <c r="A423" s="76">
        <v>415</v>
      </c>
      <c r="B423" s="142"/>
      <c r="C423" s="104">
        <v>5034</v>
      </c>
      <c r="D423" s="135" t="s">
        <v>3327</v>
      </c>
      <c r="E423" s="105" t="s">
        <v>2372</v>
      </c>
      <c r="F423" s="137" t="s">
        <v>3328</v>
      </c>
      <c r="G423" s="106" t="s">
        <v>3155</v>
      </c>
      <c r="H423" s="129">
        <v>40</v>
      </c>
      <c r="I423" s="107">
        <v>-34</v>
      </c>
      <c r="J423" s="132" t="s">
        <v>2186</v>
      </c>
      <c r="K423" s="139" t="str">
        <f t="shared" si="14"/>
        <v>фото1</v>
      </c>
      <c r="L423" s="138"/>
      <c r="M423" s="127" t="s">
        <v>3328</v>
      </c>
      <c r="N423" s="128"/>
      <c r="O423" s="78"/>
      <c r="P423" s="131" t="s">
        <v>1051</v>
      </c>
      <c r="Q423" s="71"/>
    </row>
    <row r="424" spans="1:17" ht="38.25">
      <c r="A424" s="76">
        <v>416</v>
      </c>
      <c r="B424" s="142"/>
      <c r="C424" s="104">
        <v>5035</v>
      </c>
      <c r="D424" s="135" t="s">
        <v>3329</v>
      </c>
      <c r="E424" s="105" t="s">
        <v>477</v>
      </c>
      <c r="F424" s="137" t="s">
        <v>3330</v>
      </c>
      <c r="G424" s="106" t="s">
        <v>3156</v>
      </c>
      <c r="H424" s="129">
        <v>30</v>
      </c>
      <c r="I424" s="107">
        <v>-34</v>
      </c>
      <c r="J424" s="132" t="s">
        <v>2186</v>
      </c>
      <c r="K424" s="139" t="str">
        <f t="shared" si="14"/>
        <v>фото1</v>
      </c>
      <c r="L424" s="138"/>
      <c r="M424" s="127" t="s">
        <v>3330</v>
      </c>
      <c r="N424" s="128"/>
      <c r="O424" s="78"/>
      <c r="P424" s="131" t="s">
        <v>1051</v>
      </c>
      <c r="Q424" s="71"/>
    </row>
    <row r="425" spans="1:17" ht="38.25">
      <c r="A425" s="76">
        <v>417</v>
      </c>
      <c r="B425" s="142"/>
      <c r="C425" s="104">
        <v>5036</v>
      </c>
      <c r="D425" s="135" t="s">
        <v>3329</v>
      </c>
      <c r="E425" s="105" t="s">
        <v>2373</v>
      </c>
      <c r="F425" s="137" t="s">
        <v>3331</v>
      </c>
      <c r="G425" s="106" t="s">
        <v>3157</v>
      </c>
      <c r="H425" s="129">
        <v>50</v>
      </c>
      <c r="I425" s="107">
        <v>-34</v>
      </c>
      <c r="J425" s="132" t="s">
        <v>2186</v>
      </c>
      <c r="K425" s="139" t="str">
        <f t="shared" si="14"/>
        <v>фото1</v>
      </c>
      <c r="L425" s="138"/>
      <c r="M425" s="127" t="s">
        <v>3331</v>
      </c>
      <c r="N425" s="128"/>
      <c r="O425" s="78"/>
      <c r="P425" s="131" t="s">
        <v>1051</v>
      </c>
      <c r="Q425" s="71"/>
    </row>
    <row r="426" spans="1:17" ht="38.25">
      <c r="A426" s="76">
        <v>418</v>
      </c>
      <c r="B426" s="142"/>
      <c r="C426" s="104">
        <v>5037</v>
      </c>
      <c r="D426" s="135" t="s">
        <v>3329</v>
      </c>
      <c r="E426" s="105" t="s">
        <v>2374</v>
      </c>
      <c r="F426" s="137" t="s">
        <v>2601</v>
      </c>
      <c r="G426" s="106" t="s">
        <v>3158</v>
      </c>
      <c r="H426" s="129">
        <v>20</v>
      </c>
      <c r="I426" s="107">
        <v>-34</v>
      </c>
      <c r="J426" s="132" t="s">
        <v>2186</v>
      </c>
      <c r="K426" s="139" t="str">
        <f t="shared" si="14"/>
        <v>фото1</v>
      </c>
      <c r="L426" s="139" t="str">
        <f>HYPERLINK("http://www.gardenbulbs.ru/images/Bushes_CL/thumbnails/"&amp;N426&amp;".jpg","фото2")</f>
        <v>фото2</v>
      </c>
      <c r="M426" s="127" t="s">
        <v>2108</v>
      </c>
      <c r="N426" s="128" t="s">
        <v>2109</v>
      </c>
      <c r="O426" s="78"/>
      <c r="P426" s="131" t="s">
        <v>1051</v>
      </c>
      <c r="Q426" s="71"/>
    </row>
    <row r="427" spans="1:17" ht="30">
      <c r="A427" s="76">
        <v>419</v>
      </c>
      <c r="B427" s="142"/>
      <c r="C427" s="104">
        <v>5038</v>
      </c>
      <c r="D427" s="135" t="s">
        <v>2381</v>
      </c>
      <c r="E427" s="105" t="s">
        <v>2382</v>
      </c>
      <c r="F427" s="137" t="s">
        <v>3332</v>
      </c>
      <c r="G427" s="106" t="s">
        <v>3160</v>
      </c>
      <c r="H427" s="129">
        <v>150</v>
      </c>
      <c r="I427" s="107">
        <v>-24</v>
      </c>
      <c r="J427" s="132" t="s">
        <v>2184</v>
      </c>
      <c r="K427" s="139" t="str">
        <f t="shared" si="14"/>
        <v>фото1</v>
      </c>
      <c r="L427" s="139" t="str">
        <f>HYPERLINK("http://www.gardenbulbs.ru/images/Bushes_CL/thumbnails/"&amp;N427&amp;".jpg","фото2")</f>
        <v>фото2</v>
      </c>
      <c r="M427" s="127" t="s">
        <v>2110</v>
      </c>
      <c r="N427" s="128" t="s">
        <v>2111</v>
      </c>
      <c r="O427" s="78"/>
      <c r="P427" s="131">
        <v>290</v>
      </c>
      <c r="Q427" s="71"/>
    </row>
    <row r="428" spans="1:17" ht="51">
      <c r="A428" s="76">
        <v>420</v>
      </c>
      <c r="B428" s="142" t="s">
        <v>1613</v>
      </c>
      <c r="C428" s="104">
        <v>10216</v>
      </c>
      <c r="D428" s="135" t="s">
        <v>2381</v>
      </c>
      <c r="E428" s="105" t="s">
        <v>103</v>
      </c>
      <c r="F428" s="137" t="s">
        <v>478</v>
      </c>
      <c r="G428" s="106" t="s">
        <v>479</v>
      </c>
      <c r="H428" s="129" t="s">
        <v>104</v>
      </c>
      <c r="I428" s="107">
        <v>-34</v>
      </c>
      <c r="J428" s="132" t="s">
        <v>2186</v>
      </c>
      <c r="K428" s="139" t="str">
        <f t="shared" si="14"/>
        <v>фото1</v>
      </c>
      <c r="L428" s="139" t="str">
        <f>HYPERLINK("http://www.gardenbulbs.ru/images/Bushes_CL/thumbnails/"&amp;N428&amp;".jpg","фото2")</f>
        <v>фото2</v>
      </c>
      <c r="M428" s="127" t="s">
        <v>480</v>
      </c>
      <c r="N428" s="128" t="s">
        <v>481</v>
      </c>
      <c r="O428" s="78"/>
      <c r="P428" s="131">
        <v>290</v>
      </c>
      <c r="Q428" s="71"/>
    </row>
    <row r="429" spans="1:17" ht="51">
      <c r="A429" s="76">
        <v>421</v>
      </c>
      <c r="B429" s="142" t="s">
        <v>1045</v>
      </c>
      <c r="C429" s="104">
        <v>10949</v>
      </c>
      <c r="D429" s="135" t="s">
        <v>2381</v>
      </c>
      <c r="E429" s="105" t="s">
        <v>106</v>
      </c>
      <c r="F429" s="137" t="s">
        <v>105</v>
      </c>
      <c r="G429" s="106" t="s">
        <v>107</v>
      </c>
      <c r="H429" s="129" t="s">
        <v>108</v>
      </c>
      <c r="I429" s="107">
        <v>-34</v>
      </c>
      <c r="J429" s="132" t="s">
        <v>2186</v>
      </c>
      <c r="K429" s="139" t="str">
        <f t="shared" si="14"/>
        <v>фото1</v>
      </c>
      <c r="L429" s="138"/>
      <c r="M429" s="127" t="s">
        <v>349</v>
      </c>
      <c r="N429" s="128"/>
      <c r="O429" s="78"/>
      <c r="P429" s="131">
        <v>290</v>
      </c>
      <c r="Q429" s="71"/>
    </row>
    <row r="430" spans="1:17" ht="38.25">
      <c r="A430" s="76">
        <v>422</v>
      </c>
      <c r="B430" s="142"/>
      <c r="C430" s="104">
        <v>5040</v>
      </c>
      <c r="D430" s="135" t="s">
        <v>2381</v>
      </c>
      <c r="E430" s="105" t="s">
        <v>1751</v>
      </c>
      <c r="F430" s="137" t="s">
        <v>1752</v>
      </c>
      <c r="G430" s="106" t="s">
        <v>1753</v>
      </c>
      <c r="H430" s="129">
        <v>150</v>
      </c>
      <c r="I430" s="107">
        <v>-24</v>
      </c>
      <c r="J430" s="132" t="s">
        <v>2186</v>
      </c>
      <c r="K430" s="139" t="str">
        <f t="shared" si="14"/>
        <v>фото1</v>
      </c>
      <c r="L430" s="139" t="str">
        <f>HYPERLINK("http://www.gardenbulbs.ru/images/Bushes_CL/thumbnails/"&amp;N430&amp;".jpg","фото2")</f>
        <v>фото2</v>
      </c>
      <c r="M430" s="127" t="s">
        <v>1454</v>
      </c>
      <c r="N430" s="128" t="s">
        <v>1455</v>
      </c>
      <c r="O430" s="78"/>
      <c r="P430" s="131">
        <v>290</v>
      </c>
      <c r="Q430" s="71"/>
    </row>
    <row r="431" spans="1:17" ht="38.25">
      <c r="A431" s="76">
        <v>423</v>
      </c>
      <c r="B431" s="142"/>
      <c r="C431" s="104">
        <v>5042</v>
      </c>
      <c r="D431" s="135" t="s">
        <v>2381</v>
      </c>
      <c r="E431" s="105" t="s">
        <v>2383</v>
      </c>
      <c r="F431" s="137" t="s">
        <v>3333</v>
      </c>
      <c r="G431" s="106" t="s">
        <v>3161</v>
      </c>
      <c r="H431" s="129">
        <v>150</v>
      </c>
      <c r="I431" s="107">
        <v>-25</v>
      </c>
      <c r="J431" s="132" t="s">
        <v>2186</v>
      </c>
      <c r="K431" s="139" t="str">
        <f t="shared" si="14"/>
        <v>фото1</v>
      </c>
      <c r="L431" s="138"/>
      <c r="M431" s="127" t="s">
        <v>2114</v>
      </c>
      <c r="N431" s="128"/>
      <c r="O431" s="78"/>
      <c r="P431" s="131">
        <v>290</v>
      </c>
      <c r="Q431" s="71"/>
    </row>
    <row r="432" spans="1:17" ht="30">
      <c r="A432" s="76">
        <v>424</v>
      </c>
      <c r="B432" s="142"/>
      <c r="C432" s="104">
        <v>5043</v>
      </c>
      <c r="D432" s="135" t="s">
        <v>2381</v>
      </c>
      <c r="E432" s="105" t="s">
        <v>1754</v>
      </c>
      <c r="F432" s="137" t="s">
        <v>1755</v>
      </c>
      <c r="G432" s="106" t="s">
        <v>1756</v>
      </c>
      <c r="H432" s="129">
        <v>45</v>
      </c>
      <c r="I432" s="107">
        <v>-24</v>
      </c>
      <c r="J432" s="132" t="s">
        <v>2211</v>
      </c>
      <c r="K432" s="139" t="str">
        <f t="shared" si="14"/>
        <v>фото1</v>
      </c>
      <c r="L432" s="139" t="str">
        <f>HYPERLINK("http://www.gardenbulbs.ru/images/Bushes_CL/thumbnails/"&amp;N432&amp;".jpg","фото2")</f>
        <v>фото2</v>
      </c>
      <c r="M432" s="127" t="s">
        <v>2112</v>
      </c>
      <c r="N432" s="128" t="s">
        <v>2113</v>
      </c>
      <c r="O432" s="78"/>
      <c r="P432" s="131">
        <v>290</v>
      </c>
      <c r="Q432" s="71"/>
    </row>
    <row r="433" spans="1:17" ht="51">
      <c r="A433" s="76">
        <v>425</v>
      </c>
      <c r="B433" s="142"/>
      <c r="C433" s="104">
        <v>5046</v>
      </c>
      <c r="D433" s="135" t="s">
        <v>2381</v>
      </c>
      <c r="E433" s="105" t="s">
        <v>2384</v>
      </c>
      <c r="F433" s="137" t="s">
        <v>3370</v>
      </c>
      <c r="G433" s="106" t="s">
        <v>3162</v>
      </c>
      <c r="H433" s="129">
        <v>100</v>
      </c>
      <c r="I433" s="107">
        <v>-24</v>
      </c>
      <c r="J433" s="132" t="s">
        <v>2186</v>
      </c>
      <c r="K433" s="139" t="str">
        <f t="shared" si="14"/>
        <v>фото1</v>
      </c>
      <c r="L433" s="139" t="str">
        <f>HYPERLINK("http://www.gardenbulbs.ru/images/Bushes_CL/thumbnails/"&amp;N433&amp;".jpg","фото2")</f>
        <v>фото2</v>
      </c>
      <c r="M433" s="127" t="s">
        <v>2115</v>
      </c>
      <c r="N433" s="128" t="s">
        <v>2116</v>
      </c>
      <c r="O433" s="78"/>
      <c r="P433" s="131">
        <v>290</v>
      </c>
      <c r="Q433" s="71"/>
    </row>
    <row r="434" spans="1:17" ht="38.25">
      <c r="A434" s="76">
        <v>426</v>
      </c>
      <c r="B434" s="142"/>
      <c r="C434" s="104">
        <v>4925</v>
      </c>
      <c r="D434" s="135" t="s">
        <v>1456</v>
      </c>
      <c r="E434" s="105" t="s">
        <v>1457</v>
      </c>
      <c r="F434" s="137" t="s">
        <v>1458</v>
      </c>
      <c r="G434" s="106" t="s">
        <v>1459</v>
      </c>
      <c r="H434" s="129" t="s">
        <v>1460</v>
      </c>
      <c r="I434" s="107">
        <v>-34</v>
      </c>
      <c r="J434" s="132" t="s">
        <v>2186</v>
      </c>
      <c r="K434" s="139" t="str">
        <f t="shared" si="14"/>
        <v>фото1</v>
      </c>
      <c r="L434" s="139" t="str">
        <f>HYPERLINK("http://www.gardenbulbs.ru/images/Bushes_CL/thumbnails/"&amp;N434&amp;".jpg","фото2")</f>
        <v>фото2</v>
      </c>
      <c r="M434" s="127" t="s">
        <v>1461</v>
      </c>
      <c r="N434" s="128" t="s">
        <v>1462</v>
      </c>
      <c r="O434" s="78"/>
      <c r="P434" s="131">
        <v>290</v>
      </c>
      <c r="Q434" s="71"/>
    </row>
    <row r="435" spans="1:17" ht="15">
      <c r="A435" s="76">
        <v>427</v>
      </c>
      <c r="B435" s="140"/>
      <c r="C435" s="124"/>
      <c r="D435" s="134"/>
      <c r="E435" s="133"/>
      <c r="F435" s="136"/>
      <c r="G435" s="64"/>
      <c r="H435" s="64"/>
      <c r="I435" s="64"/>
      <c r="J435" s="130"/>
      <c r="K435" s="125"/>
      <c r="L435" s="125"/>
      <c r="M435" s="126"/>
      <c r="N435" s="126"/>
      <c r="O435" s="64"/>
      <c r="P435" s="130"/>
      <c r="Q435"/>
    </row>
    <row r="436" spans="1:17" ht="63.75">
      <c r="A436" s="76">
        <v>428</v>
      </c>
      <c r="B436" s="142"/>
      <c r="C436" s="104">
        <v>7332</v>
      </c>
      <c r="D436" s="135" t="s">
        <v>3006</v>
      </c>
      <c r="E436" s="105" t="s">
        <v>3007</v>
      </c>
      <c r="F436" s="137" t="s">
        <v>3008</v>
      </c>
      <c r="G436" s="106" t="s">
        <v>1757</v>
      </c>
      <c r="H436" s="129">
        <v>200</v>
      </c>
      <c r="I436" s="107">
        <v>-34</v>
      </c>
      <c r="J436" s="132" t="s">
        <v>2186</v>
      </c>
      <c r="K436" s="139" t="str">
        <f t="shared" ref="K436:K499" si="15">HYPERLINK("http://www.gardenbulbs.ru/images/Bushes_CL/thumbnails/"&amp;M436&amp;".jpg","фото1")</f>
        <v>фото1</v>
      </c>
      <c r="L436" s="139" t="str">
        <f>HYPERLINK("http://www.gardenbulbs.ru/images/Bushes_CL/thumbnails/"&amp;N436&amp;".jpg","фото2")</f>
        <v>фото2</v>
      </c>
      <c r="M436" s="127" t="s">
        <v>2117</v>
      </c>
      <c r="N436" s="128" t="s">
        <v>2118</v>
      </c>
      <c r="O436" s="78"/>
      <c r="P436" s="131">
        <v>290</v>
      </c>
      <c r="Q436" s="71"/>
    </row>
    <row r="437" spans="1:17" ht="51">
      <c r="A437" s="76">
        <v>429</v>
      </c>
      <c r="B437" s="142" t="s">
        <v>1613</v>
      </c>
      <c r="C437" s="104">
        <v>10218</v>
      </c>
      <c r="D437" s="135" t="s">
        <v>482</v>
      </c>
      <c r="E437" s="105" t="s">
        <v>483</v>
      </c>
      <c r="F437" s="137" t="s">
        <v>484</v>
      </c>
      <c r="G437" s="106" t="s">
        <v>485</v>
      </c>
      <c r="H437" s="129" t="s">
        <v>3258</v>
      </c>
      <c r="I437" s="107">
        <v>-23</v>
      </c>
      <c r="J437" s="132" t="s">
        <v>2186</v>
      </c>
      <c r="K437" s="139" t="str">
        <f t="shared" si="15"/>
        <v>фото1</v>
      </c>
      <c r="L437" s="138"/>
      <c r="M437" s="127" t="s">
        <v>486</v>
      </c>
      <c r="N437" s="128"/>
      <c r="O437" s="78"/>
      <c r="P437" s="131">
        <v>290</v>
      </c>
      <c r="Q437" s="71"/>
    </row>
    <row r="438" spans="1:17" ht="51">
      <c r="A438" s="76">
        <v>430</v>
      </c>
      <c r="B438" s="142"/>
      <c r="C438" s="104">
        <v>7348</v>
      </c>
      <c r="D438" s="135" t="s">
        <v>3033</v>
      </c>
      <c r="E438" s="105" t="s">
        <v>3037</v>
      </c>
      <c r="F438" s="137" t="s">
        <v>3038</v>
      </c>
      <c r="G438" s="106" t="s">
        <v>1758</v>
      </c>
      <c r="H438" s="129" t="s">
        <v>3036</v>
      </c>
      <c r="I438" s="107">
        <v>-28</v>
      </c>
      <c r="J438" s="132" t="s">
        <v>2186</v>
      </c>
      <c r="K438" s="139" t="str">
        <f t="shared" si="15"/>
        <v>фото1</v>
      </c>
      <c r="L438" s="138"/>
      <c r="M438" s="127" t="s">
        <v>3038</v>
      </c>
      <c r="N438" s="128"/>
      <c r="O438" s="78"/>
      <c r="P438" s="131">
        <v>290</v>
      </c>
      <c r="Q438" s="71"/>
    </row>
    <row r="439" spans="1:17" ht="63.75">
      <c r="A439" s="76">
        <v>431</v>
      </c>
      <c r="B439" s="142"/>
      <c r="C439" s="104">
        <v>7347</v>
      </c>
      <c r="D439" s="135" t="s">
        <v>3033</v>
      </c>
      <c r="E439" s="105" t="s">
        <v>3034</v>
      </c>
      <c r="F439" s="137" t="s">
        <v>3035</v>
      </c>
      <c r="G439" s="106" t="s">
        <v>1759</v>
      </c>
      <c r="H439" s="129" t="s">
        <v>3036</v>
      </c>
      <c r="I439" s="107">
        <v>-28</v>
      </c>
      <c r="J439" s="132" t="s">
        <v>2186</v>
      </c>
      <c r="K439" s="139" t="str">
        <f t="shared" si="15"/>
        <v>фото1</v>
      </c>
      <c r="L439" s="138"/>
      <c r="M439" s="127" t="s">
        <v>3035</v>
      </c>
      <c r="N439" s="128"/>
      <c r="O439" s="78"/>
      <c r="P439" s="131">
        <v>290</v>
      </c>
      <c r="Q439" s="71"/>
    </row>
    <row r="440" spans="1:17" ht="25.5">
      <c r="A440" s="76">
        <v>432</v>
      </c>
      <c r="B440" s="142"/>
      <c r="C440" s="104">
        <v>7338</v>
      </c>
      <c r="D440" s="135" t="s">
        <v>3039</v>
      </c>
      <c r="E440" s="105" t="s">
        <v>1463</v>
      </c>
      <c r="F440" s="137" t="s">
        <v>1464</v>
      </c>
      <c r="G440" s="106" t="s">
        <v>1465</v>
      </c>
      <c r="H440" s="129" t="s">
        <v>1466</v>
      </c>
      <c r="I440" s="107">
        <v>-34</v>
      </c>
      <c r="J440" s="132" t="s">
        <v>2186</v>
      </c>
      <c r="K440" s="139" t="str">
        <f t="shared" si="15"/>
        <v>фото1</v>
      </c>
      <c r="L440" s="138"/>
      <c r="M440" s="127" t="s">
        <v>1467</v>
      </c>
      <c r="N440" s="128"/>
      <c r="O440" s="78"/>
      <c r="P440" s="131">
        <v>290</v>
      </c>
      <c r="Q440" s="71"/>
    </row>
    <row r="441" spans="1:17" ht="51">
      <c r="A441" s="76">
        <v>433</v>
      </c>
      <c r="B441" s="142" t="s">
        <v>1045</v>
      </c>
      <c r="C441" s="104">
        <v>10878</v>
      </c>
      <c r="D441" s="135" t="s">
        <v>3039</v>
      </c>
      <c r="E441" s="105" t="s">
        <v>110</v>
      </c>
      <c r="F441" s="137" t="s">
        <v>109</v>
      </c>
      <c r="G441" s="106" t="s">
        <v>111</v>
      </c>
      <c r="H441" s="129" t="s">
        <v>1466</v>
      </c>
      <c r="I441" s="107">
        <v>-35</v>
      </c>
      <c r="J441" s="132" t="s">
        <v>2186</v>
      </c>
      <c r="K441" s="139" t="str">
        <f t="shared" si="15"/>
        <v>фото1</v>
      </c>
      <c r="L441" s="138"/>
      <c r="M441" s="127" t="s">
        <v>109</v>
      </c>
      <c r="N441" s="128"/>
      <c r="O441" s="78"/>
      <c r="P441" s="131">
        <v>290</v>
      </c>
      <c r="Q441" s="71"/>
    </row>
    <row r="442" spans="1:17" ht="25.5">
      <c r="A442" s="76">
        <v>434</v>
      </c>
      <c r="B442" s="142"/>
      <c r="C442" s="104">
        <v>7319</v>
      </c>
      <c r="D442" s="135" t="s">
        <v>3039</v>
      </c>
      <c r="E442" s="105" t="s">
        <v>1234</v>
      </c>
      <c r="F442" s="137" t="s">
        <v>1261</v>
      </c>
      <c r="G442" s="106" t="s">
        <v>1287</v>
      </c>
      <c r="H442" s="129" t="s">
        <v>3258</v>
      </c>
      <c r="I442" s="107">
        <v>-35</v>
      </c>
      <c r="J442" s="132" t="s">
        <v>2186</v>
      </c>
      <c r="K442" s="139" t="str">
        <f t="shared" si="15"/>
        <v>фото1</v>
      </c>
      <c r="L442" s="139" t="str">
        <f>HYPERLINK("http://www.gardenbulbs.ru/images/Bushes_CL/thumbnails/"&amp;N442&amp;".jpg","фото2")</f>
        <v>фото2</v>
      </c>
      <c r="M442" s="127" t="s">
        <v>1308</v>
      </c>
      <c r="N442" s="128" t="s">
        <v>1309</v>
      </c>
      <c r="O442" s="78"/>
      <c r="P442" s="131">
        <v>290</v>
      </c>
      <c r="Q442" s="71"/>
    </row>
    <row r="443" spans="1:17" ht="38.25">
      <c r="A443" s="76">
        <v>435</v>
      </c>
      <c r="B443" s="142" t="s">
        <v>1045</v>
      </c>
      <c r="C443" s="104">
        <v>10879</v>
      </c>
      <c r="D443" s="135" t="s">
        <v>3039</v>
      </c>
      <c r="E443" s="105" t="s">
        <v>113</v>
      </c>
      <c r="F443" s="137" t="s">
        <v>112</v>
      </c>
      <c r="G443" s="106" t="s">
        <v>114</v>
      </c>
      <c r="H443" s="129" t="s">
        <v>1468</v>
      </c>
      <c r="I443" s="107">
        <v>-35</v>
      </c>
      <c r="J443" s="132" t="s">
        <v>2186</v>
      </c>
      <c r="K443" s="139" t="str">
        <f t="shared" si="15"/>
        <v>фото1</v>
      </c>
      <c r="L443" s="138"/>
      <c r="M443" s="127" t="s">
        <v>350</v>
      </c>
      <c r="N443" s="128"/>
      <c r="O443" s="78"/>
      <c r="P443" s="131">
        <v>290</v>
      </c>
      <c r="Q443" s="71"/>
    </row>
    <row r="444" spans="1:17" ht="76.5">
      <c r="A444" s="76">
        <v>436</v>
      </c>
      <c r="B444" s="142" t="s">
        <v>1045</v>
      </c>
      <c r="C444" s="104">
        <v>10880</v>
      </c>
      <c r="D444" s="135" t="s">
        <v>3039</v>
      </c>
      <c r="E444" s="105" t="s">
        <v>116</v>
      </c>
      <c r="F444" s="137" t="s">
        <v>115</v>
      </c>
      <c r="G444" s="106" t="s">
        <v>117</v>
      </c>
      <c r="H444" s="129">
        <v>200</v>
      </c>
      <c r="I444" s="107">
        <v>-35</v>
      </c>
      <c r="J444" s="132" t="s">
        <v>2186</v>
      </c>
      <c r="K444" s="139" t="str">
        <f t="shared" si="15"/>
        <v>фото1</v>
      </c>
      <c r="L444" s="138"/>
      <c r="M444" s="127" t="s">
        <v>351</v>
      </c>
      <c r="N444" s="128"/>
      <c r="O444" s="78"/>
      <c r="P444" s="131">
        <v>290</v>
      </c>
      <c r="Q444" s="71"/>
    </row>
    <row r="445" spans="1:17" ht="51">
      <c r="A445" s="76">
        <v>437</v>
      </c>
      <c r="B445" s="142"/>
      <c r="C445" s="104">
        <v>5571</v>
      </c>
      <c r="D445" s="135" t="s">
        <v>3039</v>
      </c>
      <c r="E445" s="105" t="s">
        <v>1235</v>
      </c>
      <c r="F445" s="137" t="s">
        <v>1262</v>
      </c>
      <c r="G445" s="106" t="s">
        <v>1288</v>
      </c>
      <c r="H445" s="129" t="s">
        <v>3266</v>
      </c>
      <c r="I445" s="107">
        <v>-34</v>
      </c>
      <c r="J445" s="132" t="s">
        <v>2186</v>
      </c>
      <c r="K445" s="139" t="str">
        <f t="shared" si="15"/>
        <v>фото1</v>
      </c>
      <c r="L445" s="138"/>
      <c r="M445" s="127" t="s">
        <v>1262</v>
      </c>
      <c r="N445" s="128"/>
      <c r="O445" s="78"/>
      <c r="P445" s="131">
        <v>290</v>
      </c>
      <c r="Q445" s="71"/>
    </row>
    <row r="446" spans="1:17" ht="51">
      <c r="A446" s="76">
        <v>438</v>
      </c>
      <c r="B446" s="142" t="s">
        <v>1045</v>
      </c>
      <c r="C446" s="104">
        <v>10881</v>
      </c>
      <c r="D446" s="135" t="s">
        <v>3039</v>
      </c>
      <c r="E446" s="105" t="s">
        <v>119</v>
      </c>
      <c r="F446" s="137" t="s">
        <v>118</v>
      </c>
      <c r="G446" s="106" t="s">
        <v>120</v>
      </c>
      <c r="H446" s="129" t="s">
        <v>121</v>
      </c>
      <c r="I446" s="107">
        <v>-35</v>
      </c>
      <c r="J446" s="132" t="s">
        <v>2186</v>
      </c>
      <c r="K446" s="139" t="str">
        <f t="shared" si="15"/>
        <v>фото1</v>
      </c>
      <c r="L446" s="138"/>
      <c r="M446" s="127" t="s">
        <v>352</v>
      </c>
      <c r="N446" s="128"/>
      <c r="O446" s="78"/>
      <c r="P446" s="131">
        <v>290</v>
      </c>
      <c r="Q446" s="71"/>
    </row>
    <row r="447" spans="1:17" ht="38.25">
      <c r="A447" s="76">
        <v>439</v>
      </c>
      <c r="B447" s="142"/>
      <c r="C447" s="104">
        <v>7322</v>
      </c>
      <c r="D447" s="135" t="s">
        <v>3039</v>
      </c>
      <c r="E447" s="105" t="s">
        <v>1469</v>
      </c>
      <c r="F447" s="137" t="s">
        <v>1470</v>
      </c>
      <c r="G447" s="106" t="s">
        <v>1471</v>
      </c>
      <c r="H447" s="129">
        <v>200</v>
      </c>
      <c r="I447" s="107">
        <v>-35</v>
      </c>
      <c r="J447" s="132" t="s">
        <v>2186</v>
      </c>
      <c r="K447" s="139" t="str">
        <f t="shared" si="15"/>
        <v>фото1</v>
      </c>
      <c r="L447" s="139" t="str">
        <f>HYPERLINK("http://www.gardenbulbs.ru/images/Bushes_CL/thumbnails/"&amp;N447&amp;".jpg","фото2")</f>
        <v>фото2</v>
      </c>
      <c r="M447" s="127" t="s">
        <v>1470</v>
      </c>
      <c r="N447" s="128" t="s">
        <v>1472</v>
      </c>
      <c r="O447" s="78"/>
      <c r="P447" s="131">
        <v>290</v>
      </c>
      <c r="Q447" s="71"/>
    </row>
    <row r="448" spans="1:17" ht="25.5">
      <c r="A448" s="76">
        <v>440</v>
      </c>
      <c r="B448" s="142"/>
      <c r="C448" s="104">
        <v>5524</v>
      </c>
      <c r="D448" s="135" t="s">
        <v>3039</v>
      </c>
      <c r="E448" s="105" t="s">
        <v>1760</v>
      </c>
      <c r="F448" s="137" t="s">
        <v>1761</v>
      </c>
      <c r="G448" s="106" t="s">
        <v>1762</v>
      </c>
      <c r="H448" s="129">
        <v>300</v>
      </c>
      <c r="I448" s="107">
        <v>-34</v>
      </c>
      <c r="J448" s="132" t="s">
        <v>2186</v>
      </c>
      <c r="K448" s="139" t="str">
        <f t="shared" si="15"/>
        <v>фото1</v>
      </c>
      <c r="L448" s="138"/>
      <c r="M448" s="127" t="s">
        <v>1761</v>
      </c>
      <c r="N448" s="128"/>
      <c r="O448" s="78"/>
      <c r="P448" s="131">
        <v>290</v>
      </c>
      <c r="Q448" s="71"/>
    </row>
    <row r="449" spans="1:17" ht="38.25">
      <c r="A449" s="76">
        <v>441</v>
      </c>
      <c r="B449" s="142" t="s">
        <v>1045</v>
      </c>
      <c r="C449" s="104">
        <v>10882</v>
      </c>
      <c r="D449" s="135" t="s">
        <v>3039</v>
      </c>
      <c r="E449" s="105" t="s">
        <v>123</v>
      </c>
      <c r="F449" s="137" t="s">
        <v>122</v>
      </c>
      <c r="G449" s="106" t="s">
        <v>124</v>
      </c>
      <c r="H449" s="129" t="s">
        <v>125</v>
      </c>
      <c r="I449" s="107">
        <v>-35</v>
      </c>
      <c r="J449" s="132" t="s">
        <v>2186</v>
      </c>
      <c r="K449" s="139" t="str">
        <f t="shared" si="15"/>
        <v>фото1</v>
      </c>
      <c r="L449" s="138"/>
      <c r="M449" s="127" t="s">
        <v>353</v>
      </c>
      <c r="N449" s="128"/>
      <c r="O449" s="78"/>
      <c r="P449" s="131">
        <v>290</v>
      </c>
      <c r="Q449" s="71"/>
    </row>
    <row r="450" spans="1:17" ht="38.25">
      <c r="A450" s="76">
        <v>442</v>
      </c>
      <c r="B450" s="142" t="s">
        <v>1613</v>
      </c>
      <c r="C450" s="104">
        <v>10219</v>
      </c>
      <c r="D450" s="135" t="s">
        <v>3039</v>
      </c>
      <c r="E450" s="105" t="s">
        <v>487</v>
      </c>
      <c r="F450" s="137" t="s">
        <v>488</v>
      </c>
      <c r="G450" s="106" t="s">
        <v>489</v>
      </c>
      <c r="H450" s="129">
        <v>200</v>
      </c>
      <c r="I450" s="107">
        <v>-34</v>
      </c>
      <c r="J450" s="132" t="s">
        <v>2186</v>
      </c>
      <c r="K450" s="139" t="str">
        <f t="shared" si="15"/>
        <v>фото1</v>
      </c>
      <c r="L450" s="138"/>
      <c r="M450" s="127" t="s">
        <v>490</v>
      </c>
      <c r="N450" s="128"/>
      <c r="O450" s="78"/>
      <c r="P450" s="131">
        <v>290</v>
      </c>
      <c r="Q450" s="71"/>
    </row>
    <row r="451" spans="1:17" ht="25.5">
      <c r="A451" s="76">
        <v>443</v>
      </c>
      <c r="B451" s="142"/>
      <c r="C451" s="104">
        <v>7329</v>
      </c>
      <c r="D451" s="135" t="s">
        <v>3039</v>
      </c>
      <c r="E451" s="105" t="s">
        <v>127</v>
      </c>
      <c r="F451" s="137" t="s">
        <v>126</v>
      </c>
      <c r="G451" s="106" t="s">
        <v>128</v>
      </c>
      <c r="H451" s="129">
        <v>200</v>
      </c>
      <c r="I451" s="107">
        <v>-35</v>
      </c>
      <c r="J451" s="132" t="s">
        <v>2186</v>
      </c>
      <c r="K451" s="139" t="str">
        <f t="shared" si="15"/>
        <v>фото1</v>
      </c>
      <c r="L451" s="138"/>
      <c r="M451" s="127" t="s">
        <v>126</v>
      </c>
      <c r="N451" s="128"/>
      <c r="O451" s="78"/>
      <c r="P451" s="131">
        <v>290</v>
      </c>
      <c r="Q451" s="71"/>
    </row>
    <row r="452" spans="1:17" ht="89.25">
      <c r="A452" s="76">
        <v>444</v>
      </c>
      <c r="B452" s="142" t="s">
        <v>1045</v>
      </c>
      <c r="C452" s="104">
        <v>10883</v>
      </c>
      <c r="D452" s="135" t="s">
        <v>3039</v>
      </c>
      <c r="E452" s="105" t="s">
        <v>130</v>
      </c>
      <c r="F452" s="137" t="s">
        <v>129</v>
      </c>
      <c r="G452" s="106" t="s">
        <v>131</v>
      </c>
      <c r="H452" s="129" t="s">
        <v>132</v>
      </c>
      <c r="I452" s="107">
        <v>-35</v>
      </c>
      <c r="J452" s="132" t="s">
        <v>2186</v>
      </c>
      <c r="K452" s="139" t="str">
        <f t="shared" si="15"/>
        <v>фото1</v>
      </c>
      <c r="L452" s="138"/>
      <c r="M452" s="127" t="s">
        <v>129</v>
      </c>
      <c r="N452" s="128"/>
      <c r="O452" s="78"/>
      <c r="P452" s="131">
        <v>290</v>
      </c>
      <c r="Q452" s="71"/>
    </row>
    <row r="453" spans="1:17" ht="63.75">
      <c r="A453" s="76">
        <v>445</v>
      </c>
      <c r="B453" s="142"/>
      <c r="C453" s="104">
        <v>5004</v>
      </c>
      <c r="D453" s="135" t="s">
        <v>3039</v>
      </c>
      <c r="E453" s="105" t="s">
        <v>1473</v>
      </c>
      <c r="F453" s="137" t="s">
        <v>1474</v>
      </c>
      <c r="G453" s="106" t="s">
        <v>1475</v>
      </c>
      <c r="H453" s="129" t="s">
        <v>1476</v>
      </c>
      <c r="I453" s="107">
        <v>-34</v>
      </c>
      <c r="J453" s="132" t="s">
        <v>2186</v>
      </c>
      <c r="K453" s="139" t="str">
        <f t="shared" si="15"/>
        <v>фото1</v>
      </c>
      <c r="L453" s="138"/>
      <c r="M453" s="127" t="s">
        <v>1477</v>
      </c>
      <c r="N453" s="128"/>
      <c r="O453" s="78"/>
      <c r="P453" s="131">
        <v>290</v>
      </c>
      <c r="Q453" s="71"/>
    </row>
    <row r="454" spans="1:17" ht="51">
      <c r="A454" s="76">
        <v>446</v>
      </c>
      <c r="B454" s="142"/>
      <c r="C454" s="104">
        <v>5003</v>
      </c>
      <c r="D454" s="135" t="s">
        <v>3039</v>
      </c>
      <c r="E454" s="105" t="s">
        <v>1478</v>
      </c>
      <c r="F454" s="137" t="s">
        <v>1479</v>
      </c>
      <c r="G454" s="106" t="s">
        <v>1480</v>
      </c>
      <c r="H454" s="129">
        <v>200</v>
      </c>
      <c r="I454" s="107">
        <v>-34</v>
      </c>
      <c r="J454" s="132" t="s">
        <v>2186</v>
      </c>
      <c r="K454" s="139" t="str">
        <f t="shared" si="15"/>
        <v>фото1</v>
      </c>
      <c r="L454" s="138"/>
      <c r="M454" s="127" t="s">
        <v>1482</v>
      </c>
      <c r="N454" s="128"/>
      <c r="O454" s="78"/>
      <c r="P454" s="131">
        <v>290</v>
      </c>
      <c r="Q454" s="71"/>
    </row>
    <row r="455" spans="1:17" ht="63.75">
      <c r="A455" s="76">
        <v>447</v>
      </c>
      <c r="B455" s="142" t="s">
        <v>1045</v>
      </c>
      <c r="C455" s="104">
        <v>10884</v>
      </c>
      <c r="D455" s="135" t="s">
        <v>3039</v>
      </c>
      <c r="E455" s="105" t="s">
        <v>134</v>
      </c>
      <c r="F455" s="137" t="s">
        <v>133</v>
      </c>
      <c r="G455" s="106" t="s">
        <v>135</v>
      </c>
      <c r="H455" s="129">
        <v>200</v>
      </c>
      <c r="I455" s="107">
        <v>-35</v>
      </c>
      <c r="J455" s="132" t="s">
        <v>2186</v>
      </c>
      <c r="K455" s="139" t="str">
        <f t="shared" si="15"/>
        <v>фото1</v>
      </c>
      <c r="L455" s="138"/>
      <c r="M455" s="127" t="s">
        <v>354</v>
      </c>
      <c r="N455" s="128"/>
      <c r="O455" s="78"/>
      <c r="P455" s="131">
        <v>290</v>
      </c>
      <c r="Q455" s="71"/>
    </row>
    <row r="456" spans="1:17" ht="38.25">
      <c r="A456" s="76">
        <v>448</v>
      </c>
      <c r="B456" s="142"/>
      <c r="C456" s="104">
        <v>7323</v>
      </c>
      <c r="D456" s="135" t="s">
        <v>3039</v>
      </c>
      <c r="E456" s="105" t="s">
        <v>1483</v>
      </c>
      <c r="F456" s="137" t="s">
        <v>1484</v>
      </c>
      <c r="G456" s="106" t="s">
        <v>1485</v>
      </c>
      <c r="H456" s="129">
        <v>200</v>
      </c>
      <c r="I456" s="107">
        <v>-35</v>
      </c>
      <c r="J456" s="132" t="s">
        <v>2186</v>
      </c>
      <c r="K456" s="139" t="str">
        <f t="shared" si="15"/>
        <v>фото1</v>
      </c>
      <c r="L456" s="139" t="str">
        <f>HYPERLINK("http://www.gardenbulbs.ru/images/Bushes_CL/thumbnails/"&amp;N456&amp;".jpg","фото2")</f>
        <v>фото2</v>
      </c>
      <c r="M456" s="127" t="s">
        <v>1486</v>
      </c>
      <c r="N456" s="128" t="s">
        <v>1487</v>
      </c>
      <c r="O456" s="78"/>
      <c r="P456" s="131">
        <v>290</v>
      </c>
      <c r="Q456" s="71"/>
    </row>
    <row r="457" spans="1:17" ht="51">
      <c r="A457" s="76">
        <v>449</v>
      </c>
      <c r="B457" s="142"/>
      <c r="C457" s="104">
        <v>5573</v>
      </c>
      <c r="D457" s="135" t="s">
        <v>3039</v>
      </c>
      <c r="E457" s="105" t="s">
        <v>1236</v>
      </c>
      <c r="F457" s="137" t="s">
        <v>1263</v>
      </c>
      <c r="G457" s="106" t="s">
        <v>1289</v>
      </c>
      <c r="H457" s="129">
        <v>200</v>
      </c>
      <c r="I457" s="107">
        <v>-34</v>
      </c>
      <c r="J457" s="132" t="s">
        <v>2186</v>
      </c>
      <c r="K457" s="139" t="str">
        <f t="shared" si="15"/>
        <v>фото1</v>
      </c>
      <c r="L457" s="138"/>
      <c r="M457" s="127" t="s">
        <v>1310</v>
      </c>
      <c r="N457" s="128"/>
      <c r="O457" s="78"/>
      <c r="P457" s="131">
        <v>290</v>
      </c>
      <c r="Q457" s="71"/>
    </row>
    <row r="458" spans="1:17" ht="51">
      <c r="A458" s="76">
        <v>450</v>
      </c>
      <c r="B458" s="142" t="s">
        <v>1045</v>
      </c>
      <c r="C458" s="104">
        <v>10885</v>
      </c>
      <c r="D458" s="135" t="s">
        <v>3039</v>
      </c>
      <c r="E458" s="105" t="s">
        <v>137</v>
      </c>
      <c r="F458" s="137" t="s">
        <v>136</v>
      </c>
      <c r="G458" s="106" t="s">
        <v>138</v>
      </c>
      <c r="H458" s="129" t="s">
        <v>139</v>
      </c>
      <c r="I458" s="107">
        <v>-35</v>
      </c>
      <c r="J458" s="132" t="s">
        <v>2186</v>
      </c>
      <c r="K458" s="139" t="str">
        <f t="shared" si="15"/>
        <v>фото1</v>
      </c>
      <c r="L458" s="138"/>
      <c r="M458" s="127" t="s">
        <v>355</v>
      </c>
      <c r="N458" s="128"/>
      <c r="O458" s="78"/>
      <c r="P458" s="131">
        <v>290</v>
      </c>
      <c r="Q458" s="71"/>
    </row>
    <row r="459" spans="1:17" ht="38.25">
      <c r="A459" s="76">
        <v>451</v>
      </c>
      <c r="B459" s="142"/>
      <c r="C459" s="104">
        <v>7324</v>
      </c>
      <c r="D459" s="135" t="s">
        <v>3039</v>
      </c>
      <c r="E459" s="105" t="s">
        <v>1488</v>
      </c>
      <c r="F459" s="137" t="s">
        <v>1489</v>
      </c>
      <c r="G459" s="106" t="s">
        <v>1490</v>
      </c>
      <c r="H459" s="129" t="s">
        <v>2393</v>
      </c>
      <c r="I459" s="107">
        <v>-35</v>
      </c>
      <c r="J459" s="132" t="s">
        <v>2186</v>
      </c>
      <c r="K459" s="139" t="str">
        <f t="shared" si="15"/>
        <v>фото1</v>
      </c>
      <c r="L459" s="139" t="str">
        <f>HYPERLINK("http://www.gardenbulbs.ru/images/Bushes_CL/thumbnails/"&amp;N459&amp;".jpg","фото2")</f>
        <v>фото2</v>
      </c>
      <c r="M459" s="127" t="s">
        <v>1491</v>
      </c>
      <c r="N459" s="128" t="s">
        <v>1492</v>
      </c>
      <c r="O459" s="78"/>
      <c r="P459" s="131">
        <v>290</v>
      </c>
      <c r="Q459" s="71"/>
    </row>
    <row r="460" spans="1:17" ht="30">
      <c r="A460" s="76">
        <v>452</v>
      </c>
      <c r="B460" s="142"/>
      <c r="C460" s="104">
        <v>5522</v>
      </c>
      <c r="D460" s="135" t="s">
        <v>3039</v>
      </c>
      <c r="E460" s="105" t="s">
        <v>1763</v>
      </c>
      <c r="F460" s="137" t="s">
        <v>1764</v>
      </c>
      <c r="G460" s="106" t="s">
        <v>1765</v>
      </c>
      <c r="H460" s="129">
        <v>300</v>
      </c>
      <c r="I460" s="107">
        <v>-34</v>
      </c>
      <c r="J460" s="132" t="s">
        <v>2186</v>
      </c>
      <c r="K460" s="139" t="str">
        <f t="shared" si="15"/>
        <v>фото1</v>
      </c>
      <c r="L460" s="138"/>
      <c r="M460" s="127" t="s">
        <v>2119</v>
      </c>
      <c r="N460" s="128"/>
      <c r="O460" s="78"/>
      <c r="P460" s="131">
        <v>290</v>
      </c>
      <c r="Q460" s="71"/>
    </row>
    <row r="461" spans="1:17" ht="30">
      <c r="A461" s="76">
        <v>453</v>
      </c>
      <c r="B461" s="142"/>
      <c r="C461" s="104">
        <v>5527</v>
      </c>
      <c r="D461" s="135" t="s">
        <v>3039</v>
      </c>
      <c r="E461" s="105" t="s">
        <v>1493</v>
      </c>
      <c r="F461" s="137" t="s">
        <v>1494</v>
      </c>
      <c r="G461" s="106" t="s">
        <v>1495</v>
      </c>
      <c r="H461" s="129">
        <v>300</v>
      </c>
      <c r="I461" s="107">
        <v>-34</v>
      </c>
      <c r="J461" s="132" t="s">
        <v>2186</v>
      </c>
      <c r="K461" s="139" t="str">
        <f t="shared" si="15"/>
        <v>фото1</v>
      </c>
      <c r="L461" s="138"/>
      <c r="M461" s="127" t="s">
        <v>1496</v>
      </c>
      <c r="N461" s="128"/>
      <c r="O461" s="78"/>
      <c r="P461" s="131">
        <v>290</v>
      </c>
      <c r="Q461" s="71"/>
    </row>
    <row r="462" spans="1:17" ht="63.75">
      <c r="A462" s="76">
        <v>454</v>
      </c>
      <c r="B462" s="142"/>
      <c r="C462" s="104">
        <v>5528</v>
      </c>
      <c r="D462" s="135" t="s">
        <v>3039</v>
      </c>
      <c r="E462" s="105" t="s">
        <v>141</v>
      </c>
      <c r="F462" s="137" t="s">
        <v>140</v>
      </c>
      <c r="G462" s="106" t="s">
        <v>142</v>
      </c>
      <c r="H462" s="129">
        <v>250</v>
      </c>
      <c r="I462" s="107">
        <v>-34</v>
      </c>
      <c r="J462" s="132" t="s">
        <v>2186</v>
      </c>
      <c r="K462" s="139" t="str">
        <f t="shared" si="15"/>
        <v>фото1</v>
      </c>
      <c r="L462" s="138"/>
      <c r="M462" s="127" t="s">
        <v>356</v>
      </c>
      <c r="N462" s="128"/>
      <c r="O462" s="78"/>
      <c r="P462" s="131">
        <v>290</v>
      </c>
      <c r="Q462" s="71"/>
    </row>
    <row r="463" spans="1:17" ht="89.25">
      <c r="A463" s="76">
        <v>455</v>
      </c>
      <c r="B463" s="142" t="s">
        <v>1045</v>
      </c>
      <c r="C463" s="104">
        <v>10886</v>
      </c>
      <c r="D463" s="135" t="s">
        <v>3039</v>
      </c>
      <c r="E463" s="105" t="s">
        <v>144</v>
      </c>
      <c r="F463" s="137" t="s">
        <v>143</v>
      </c>
      <c r="G463" s="106" t="s">
        <v>145</v>
      </c>
      <c r="H463" s="129">
        <v>200</v>
      </c>
      <c r="I463" s="107">
        <v>-35</v>
      </c>
      <c r="J463" s="132" t="s">
        <v>2186</v>
      </c>
      <c r="K463" s="139" t="str">
        <f t="shared" si="15"/>
        <v>фото1</v>
      </c>
      <c r="L463" s="138"/>
      <c r="M463" s="127" t="s">
        <v>357</v>
      </c>
      <c r="N463" s="128"/>
      <c r="O463" s="78"/>
      <c r="P463" s="131">
        <v>290</v>
      </c>
      <c r="Q463" s="71"/>
    </row>
    <row r="464" spans="1:17" ht="114.75">
      <c r="A464" s="76">
        <v>456</v>
      </c>
      <c r="B464" s="142" t="s">
        <v>1045</v>
      </c>
      <c r="C464" s="104">
        <v>10887</v>
      </c>
      <c r="D464" s="135" t="s">
        <v>3039</v>
      </c>
      <c r="E464" s="105" t="s">
        <v>147</v>
      </c>
      <c r="F464" s="137" t="s">
        <v>146</v>
      </c>
      <c r="G464" s="106" t="s">
        <v>148</v>
      </c>
      <c r="H464" s="129">
        <v>200</v>
      </c>
      <c r="I464" s="107">
        <v>-35</v>
      </c>
      <c r="J464" s="132" t="s">
        <v>2186</v>
      </c>
      <c r="K464" s="139" t="str">
        <f t="shared" si="15"/>
        <v>фото1</v>
      </c>
      <c r="L464" s="138"/>
      <c r="M464" s="127" t="s">
        <v>358</v>
      </c>
      <c r="N464" s="128"/>
      <c r="O464" s="78"/>
      <c r="P464" s="131">
        <v>290</v>
      </c>
      <c r="Q464" s="71"/>
    </row>
    <row r="465" spans="1:17" ht="30">
      <c r="A465" s="76">
        <v>457</v>
      </c>
      <c r="B465" s="142"/>
      <c r="C465" s="104">
        <v>7326</v>
      </c>
      <c r="D465" s="135" t="s">
        <v>3039</v>
      </c>
      <c r="E465" s="105" t="s">
        <v>1497</v>
      </c>
      <c r="F465" s="137" t="s">
        <v>1498</v>
      </c>
      <c r="G465" s="106" t="s">
        <v>1499</v>
      </c>
      <c r="H465" s="129" t="s">
        <v>3258</v>
      </c>
      <c r="I465" s="107">
        <v>-35</v>
      </c>
      <c r="J465" s="132" t="s">
        <v>2186</v>
      </c>
      <c r="K465" s="139" t="str">
        <f t="shared" si="15"/>
        <v>фото1</v>
      </c>
      <c r="L465" s="139" t="str">
        <f>HYPERLINK("http://www.gardenbulbs.ru/images/Bushes_CL/thumbnails/"&amp;N465&amp;".jpg","фото2")</f>
        <v>фото2</v>
      </c>
      <c r="M465" s="127" t="s">
        <v>1500</v>
      </c>
      <c r="N465" s="128" t="s">
        <v>1501</v>
      </c>
      <c r="O465" s="78"/>
      <c r="P465" s="131">
        <v>290</v>
      </c>
      <c r="Q465" s="71"/>
    </row>
    <row r="466" spans="1:17" ht="102">
      <c r="A466" s="76">
        <v>458</v>
      </c>
      <c r="B466" s="142" t="s">
        <v>1045</v>
      </c>
      <c r="C466" s="104">
        <v>10888</v>
      </c>
      <c r="D466" s="135" t="s">
        <v>3039</v>
      </c>
      <c r="E466" s="105" t="s">
        <v>150</v>
      </c>
      <c r="F466" s="137" t="s">
        <v>149</v>
      </c>
      <c r="G466" s="106" t="s">
        <v>151</v>
      </c>
      <c r="H466" s="129" t="s">
        <v>152</v>
      </c>
      <c r="I466" s="107">
        <v>-35</v>
      </c>
      <c r="J466" s="132" t="s">
        <v>2186</v>
      </c>
      <c r="K466" s="139" t="str">
        <f t="shared" si="15"/>
        <v>фото1</v>
      </c>
      <c r="L466" s="138"/>
      <c r="M466" s="127" t="s">
        <v>359</v>
      </c>
      <c r="N466" s="128"/>
      <c r="O466" s="78"/>
      <c r="P466" s="131">
        <v>290</v>
      </c>
      <c r="Q466" s="71"/>
    </row>
    <row r="467" spans="1:17" ht="89.25">
      <c r="A467" s="76">
        <v>459</v>
      </c>
      <c r="B467" s="142" t="s">
        <v>1045</v>
      </c>
      <c r="C467" s="104">
        <v>10889</v>
      </c>
      <c r="D467" s="135" t="s">
        <v>3039</v>
      </c>
      <c r="E467" s="105" t="s">
        <v>154</v>
      </c>
      <c r="F467" s="137" t="s">
        <v>153</v>
      </c>
      <c r="G467" s="106" t="s">
        <v>155</v>
      </c>
      <c r="H467" s="129" t="s">
        <v>156</v>
      </c>
      <c r="I467" s="107">
        <v>-35</v>
      </c>
      <c r="J467" s="132" t="s">
        <v>2186</v>
      </c>
      <c r="K467" s="139" t="str">
        <f t="shared" si="15"/>
        <v>фото1</v>
      </c>
      <c r="L467" s="138"/>
      <c r="M467" s="127" t="s">
        <v>360</v>
      </c>
      <c r="N467" s="128"/>
      <c r="O467" s="78"/>
      <c r="P467" s="131">
        <v>290</v>
      </c>
      <c r="Q467" s="71"/>
    </row>
    <row r="468" spans="1:17" ht="38.25">
      <c r="A468" s="76">
        <v>460</v>
      </c>
      <c r="B468" s="142" t="s">
        <v>1613</v>
      </c>
      <c r="C468" s="104">
        <v>10220</v>
      </c>
      <c r="D468" s="135" t="s">
        <v>3039</v>
      </c>
      <c r="E468" s="105" t="s">
        <v>491</v>
      </c>
      <c r="F468" s="137" t="s">
        <v>492</v>
      </c>
      <c r="G468" s="106" t="s">
        <v>493</v>
      </c>
      <c r="H468" s="129" t="s">
        <v>3258</v>
      </c>
      <c r="I468" s="107">
        <v>-34</v>
      </c>
      <c r="J468" s="132" t="s">
        <v>2186</v>
      </c>
      <c r="K468" s="139" t="str">
        <f t="shared" si="15"/>
        <v>фото1</v>
      </c>
      <c r="L468" s="139" t="str">
        <f>HYPERLINK("http://www.gardenbulbs.ru/images/Bushes_CL/thumbnails/"&amp;N468&amp;".jpg","фото2")</f>
        <v>фото2</v>
      </c>
      <c r="M468" s="127" t="s">
        <v>494</v>
      </c>
      <c r="N468" s="128" t="s">
        <v>495</v>
      </c>
      <c r="O468" s="78"/>
      <c r="P468" s="131">
        <v>290</v>
      </c>
      <c r="Q468" s="71"/>
    </row>
    <row r="469" spans="1:17" ht="51">
      <c r="A469" s="76">
        <v>461</v>
      </c>
      <c r="B469" s="142" t="s">
        <v>1613</v>
      </c>
      <c r="C469" s="104">
        <v>10221</v>
      </c>
      <c r="D469" s="135" t="s">
        <v>3039</v>
      </c>
      <c r="E469" s="105" t="s">
        <v>496</v>
      </c>
      <c r="F469" s="137" t="s">
        <v>497</v>
      </c>
      <c r="G469" s="106" t="s">
        <v>498</v>
      </c>
      <c r="H469" s="129" t="s">
        <v>3282</v>
      </c>
      <c r="I469" s="107">
        <v>-34</v>
      </c>
      <c r="J469" s="132" t="s">
        <v>2186</v>
      </c>
      <c r="K469" s="139" t="str">
        <f t="shared" si="15"/>
        <v>фото1</v>
      </c>
      <c r="L469" s="139" t="str">
        <f>HYPERLINK("http://www.gardenbulbs.ru/images/Bushes_CL/thumbnails/"&amp;N469&amp;".jpg","фото2")</f>
        <v>фото2</v>
      </c>
      <c r="M469" s="127" t="s">
        <v>499</v>
      </c>
      <c r="N469" s="128" t="s">
        <v>500</v>
      </c>
      <c r="O469" s="78"/>
      <c r="P469" s="131">
        <v>290</v>
      </c>
      <c r="Q469" s="71"/>
    </row>
    <row r="470" spans="1:17" ht="15.75">
      <c r="A470" s="76">
        <v>462</v>
      </c>
      <c r="B470" s="142"/>
      <c r="C470" s="104">
        <v>5530</v>
      </c>
      <c r="D470" s="135" t="s">
        <v>3039</v>
      </c>
      <c r="E470" s="105" t="s">
        <v>1766</v>
      </c>
      <c r="F470" s="137" t="s">
        <v>1767</v>
      </c>
      <c r="G470" s="106" t="s">
        <v>1768</v>
      </c>
      <c r="H470" s="129">
        <v>250</v>
      </c>
      <c r="I470" s="107">
        <v>-34</v>
      </c>
      <c r="J470" s="132" t="s">
        <v>2186</v>
      </c>
      <c r="K470" s="139" t="str">
        <f t="shared" si="15"/>
        <v>фото1</v>
      </c>
      <c r="L470" s="138"/>
      <c r="M470" s="127" t="s">
        <v>1767</v>
      </c>
      <c r="N470" s="128"/>
      <c r="O470" s="78"/>
      <c r="P470" s="131">
        <v>290</v>
      </c>
      <c r="Q470" s="71"/>
    </row>
    <row r="471" spans="1:17" ht="76.5">
      <c r="A471" s="76">
        <v>463</v>
      </c>
      <c r="B471" s="142" t="s">
        <v>1045</v>
      </c>
      <c r="C471" s="104">
        <v>10890</v>
      </c>
      <c r="D471" s="135" t="s">
        <v>3039</v>
      </c>
      <c r="E471" s="105" t="s">
        <v>158</v>
      </c>
      <c r="F471" s="137" t="s">
        <v>157</v>
      </c>
      <c r="G471" s="106" t="s">
        <v>159</v>
      </c>
      <c r="H471" s="129" t="s">
        <v>1468</v>
      </c>
      <c r="I471" s="107">
        <v>-35</v>
      </c>
      <c r="J471" s="132" t="s">
        <v>2186</v>
      </c>
      <c r="K471" s="139" t="str">
        <f t="shared" si="15"/>
        <v>фото1</v>
      </c>
      <c r="L471" s="138"/>
      <c r="M471" s="127" t="s">
        <v>361</v>
      </c>
      <c r="N471" s="128"/>
      <c r="O471" s="78"/>
      <c r="P471" s="131">
        <v>290</v>
      </c>
      <c r="Q471" s="71"/>
    </row>
    <row r="472" spans="1:17" ht="51">
      <c r="A472" s="76">
        <v>464</v>
      </c>
      <c r="B472" s="142"/>
      <c r="C472" s="104">
        <v>5001</v>
      </c>
      <c r="D472" s="135" t="s">
        <v>3039</v>
      </c>
      <c r="E472" s="105" t="s">
        <v>1502</v>
      </c>
      <c r="F472" s="137" t="s">
        <v>1503</v>
      </c>
      <c r="G472" s="106" t="s">
        <v>1504</v>
      </c>
      <c r="H472" s="129" t="s">
        <v>1505</v>
      </c>
      <c r="I472" s="107">
        <v>-34</v>
      </c>
      <c r="J472" s="132" t="s">
        <v>2186</v>
      </c>
      <c r="K472" s="139" t="str">
        <f t="shared" si="15"/>
        <v>фото1</v>
      </c>
      <c r="L472" s="139" t="str">
        <f>HYPERLINK("http://www.gardenbulbs.ru/images/Bushes_CL/thumbnails/"&amp;N472&amp;".jpg","фото2")</f>
        <v>фото2</v>
      </c>
      <c r="M472" s="127" t="s">
        <v>1506</v>
      </c>
      <c r="N472" s="128" t="s">
        <v>1507</v>
      </c>
      <c r="O472" s="78"/>
      <c r="P472" s="131">
        <v>290</v>
      </c>
      <c r="Q472" s="71"/>
    </row>
    <row r="473" spans="1:17" ht="38.25">
      <c r="A473" s="76">
        <v>465</v>
      </c>
      <c r="B473" s="142"/>
      <c r="C473" s="104">
        <v>4990</v>
      </c>
      <c r="D473" s="135" t="s">
        <v>3039</v>
      </c>
      <c r="E473" s="105" t="s">
        <v>161</v>
      </c>
      <c r="F473" s="137" t="s">
        <v>160</v>
      </c>
      <c r="G473" s="106" t="s">
        <v>162</v>
      </c>
      <c r="H473" s="129" t="s">
        <v>163</v>
      </c>
      <c r="I473" s="107">
        <v>-34</v>
      </c>
      <c r="J473" s="132" t="s">
        <v>2186</v>
      </c>
      <c r="K473" s="139" t="str">
        <f t="shared" si="15"/>
        <v>фото1</v>
      </c>
      <c r="L473" s="139" t="str">
        <f>HYPERLINK("http://www.gardenbulbs.ru/images/Bushes_CL/thumbnails/"&amp;N473&amp;".jpg","фото2")</f>
        <v>фото2</v>
      </c>
      <c r="M473" s="127" t="s">
        <v>362</v>
      </c>
      <c r="N473" s="128" t="s">
        <v>363</v>
      </c>
      <c r="O473" s="78"/>
      <c r="P473" s="131">
        <v>290</v>
      </c>
      <c r="Q473" s="71"/>
    </row>
    <row r="474" spans="1:17" ht="25.5">
      <c r="A474" s="76">
        <v>466</v>
      </c>
      <c r="B474" s="142"/>
      <c r="C474" s="104">
        <v>7227</v>
      </c>
      <c r="D474" s="135" t="s">
        <v>3039</v>
      </c>
      <c r="E474" s="105" t="s">
        <v>1508</v>
      </c>
      <c r="F474" s="137" t="s">
        <v>1509</v>
      </c>
      <c r="G474" s="106" t="s">
        <v>1510</v>
      </c>
      <c r="H474" s="129" t="s">
        <v>1468</v>
      </c>
      <c r="I474" s="107">
        <v>-34</v>
      </c>
      <c r="J474" s="132" t="s">
        <v>2186</v>
      </c>
      <c r="K474" s="139" t="str">
        <f t="shared" si="15"/>
        <v>фото1</v>
      </c>
      <c r="L474" s="139" t="str">
        <f>HYPERLINK("http://www.gardenbulbs.ru/images/Bushes_CL/thumbnails/"&amp;N474&amp;".jpg","фото2")</f>
        <v>фото2</v>
      </c>
      <c r="M474" s="127" t="s">
        <v>1511</v>
      </c>
      <c r="N474" s="128" t="s">
        <v>1512</v>
      </c>
      <c r="O474" s="78"/>
      <c r="P474" s="131">
        <v>290</v>
      </c>
      <c r="Q474" s="71"/>
    </row>
    <row r="475" spans="1:17" ht="25.5">
      <c r="A475" s="76">
        <v>467</v>
      </c>
      <c r="B475" s="142"/>
      <c r="C475" s="104">
        <v>5531</v>
      </c>
      <c r="D475" s="135" t="s">
        <v>3039</v>
      </c>
      <c r="E475" s="105" t="s">
        <v>1769</v>
      </c>
      <c r="F475" s="137" t="s">
        <v>1770</v>
      </c>
      <c r="G475" s="106" t="s">
        <v>1771</v>
      </c>
      <c r="H475" s="129">
        <v>200</v>
      </c>
      <c r="I475" s="107">
        <v>-34</v>
      </c>
      <c r="J475" s="132" t="s">
        <v>2186</v>
      </c>
      <c r="K475" s="139" t="str">
        <f t="shared" si="15"/>
        <v>фото1</v>
      </c>
      <c r="L475" s="138"/>
      <c r="M475" s="127" t="s">
        <v>1770</v>
      </c>
      <c r="N475" s="128"/>
      <c r="O475" s="78"/>
      <c r="P475" s="131">
        <v>290</v>
      </c>
      <c r="Q475" s="71"/>
    </row>
    <row r="476" spans="1:17" ht="38.25">
      <c r="A476" s="76">
        <v>468</v>
      </c>
      <c r="B476" s="142" t="s">
        <v>1045</v>
      </c>
      <c r="C476" s="104">
        <v>10891</v>
      </c>
      <c r="D476" s="135" t="s">
        <v>3039</v>
      </c>
      <c r="E476" s="105" t="s">
        <v>165</v>
      </c>
      <c r="F476" s="137" t="s">
        <v>164</v>
      </c>
      <c r="G476" s="106" t="s">
        <v>166</v>
      </c>
      <c r="H476" s="129">
        <v>200</v>
      </c>
      <c r="I476" s="107">
        <v>-35</v>
      </c>
      <c r="J476" s="132" t="s">
        <v>2186</v>
      </c>
      <c r="K476" s="139" t="str">
        <f t="shared" si="15"/>
        <v>фото1</v>
      </c>
      <c r="L476" s="138"/>
      <c r="M476" s="127" t="s">
        <v>364</v>
      </c>
      <c r="N476" s="128"/>
      <c r="O476" s="78"/>
      <c r="P476" s="131">
        <v>290</v>
      </c>
      <c r="Q476" s="71"/>
    </row>
    <row r="477" spans="1:17" ht="51">
      <c r="A477" s="76">
        <v>469</v>
      </c>
      <c r="B477" s="142"/>
      <c r="C477" s="104">
        <v>7327</v>
      </c>
      <c r="D477" s="135" t="s">
        <v>3039</v>
      </c>
      <c r="E477" s="105" t="s">
        <v>168</v>
      </c>
      <c r="F477" s="137" t="s">
        <v>167</v>
      </c>
      <c r="G477" s="106" t="s">
        <v>169</v>
      </c>
      <c r="H477" s="129" t="s">
        <v>3258</v>
      </c>
      <c r="I477" s="107">
        <v>-34</v>
      </c>
      <c r="J477" s="132" t="s">
        <v>2186</v>
      </c>
      <c r="K477" s="139" t="str">
        <f t="shared" si="15"/>
        <v>фото1</v>
      </c>
      <c r="L477" s="138"/>
      <c r="M477" s="127" t="s">
        <v>167</v>
      </c>
      <c r="N477" s="128"/>
      <c r="O477" s="78"/>
      <c r="P477" s="131">
        <v>290</v>
      </c>
      <c r="Q477" s="71"/>
    </row>
    <row r="478" spans="1:17" ht="63.75">
      <c r="A478" s="76">
        <v>470</v>
      </c>
      <c r="B478" s="142" t="s">
        <v>1045</v>
      </c>
      <c r="C478" s="104">
        <v>10892</v>
      </c>
      <c r="D478" s="135" t="s">
        <v>3039</v>
      </c>
      <c r="E478" s="105" t="s">
        <v>171</v>
      </c>
      <c r="F478" s="137" t="s">
        <v>170</v>
      </c>
      <c r="G478" s="106" t="s">
        <v>172</v>
      </c>
      <c r="H478" s="129" t="s">
        <v>1466</v>
      </c>
      <c r="I478" s="107">
        <v>-35</v>
      </c>
      <c r="J478" s="132" t="s">
        <v>2186</v>
      </c>
      <c r="K478" s="139" t="str">
        <f t="shared" si="15"/>
        <v>фото1</v>
      </c>
      <c r="L478" s="138"/>
      <c r="M478" s="127" t="s">
        <v>365</v>
      </c>
      <c r="N478" s="128"/>
      <c r="O478" s="78"/>
      <c r="P478" s="131">
        <v>290</v>
      </c>
      <c r="Q478" s="71"/>
    </row>
    <row r="479" spans="1:17" ht="38.25">
      <c r="A479" s="76">
        <v>471</v>
      </c>
      <c r="B479" s="142"/>
      <c r="C479" s="104">
        <v>5044</v>
      </c>
      <c r="D479" s="135" t="s">
        <v>3039</v>
      </c>
      <c r="E479" s="105" t="s">
        <v>1513</v>
      </c>
      <c r="F479" s="137" t="s">
        <v>1514</v>
      </c>
      <c r="G479" s="106" t="s">
        <v>1515</v>
      </c>
      <c r="H479" s="129" t="s">
        <v>1468</v>
      </c>
      <c r="I479" s="107">
        <v>-34</v>
      </c>
      <c r="J479" s="132" t="s">
        <v>2186</v>
      </c>
      <c r="K479" s="139" t="str">
        <f t="shared" si="15"/>
        <v>фото1</v>
      </c>
      <c r="L479" s="138"/>
      <c r="M479" s="127" t="s">
        <v>1516</v>
      </c>
      <c r="N479" s="128"/>
      <c r="O479" s="78"/>
      <c r="P479" s="131">
        <v>290</v>
      </c>
      <c r="Q479" s="71"/>
    </row>
    <row r="480" spans="1:17" ht="76.5">
      <c r="A480" s="76">
        <v>472</v>
      </c>
      <c r="B480" s="142"/>
      <c r="C480" s="104">
        <v>7359</v>
      </c>
      <c r="D480" s="135" t="s">
        <v>3039</v>
      </c>
      <c r="E480" s="105" t="s">
        <v>1517</v>
      </c>
      <c r="F480" s="137" t="s">
        <v>1518</v>
      </c>
      <c r="G480" s="106" t="s">
        <v>1519</v>
      </c>
      <c r="H480" s="129" t="s">
        <v>1466</v>
      </c>
      <c r="I480" s="107">
        <v>-34</v>
      </c>
      <c r="J480" s="132" t="s">
        <v>2186</v>
      </c>
      <c r="K480" s="139" t="str">
        <f t="shared" si="15"/>
        <v>фото1</v>
      </c>
      <c r="L480" s="138"/>
      <c r="M480" s="127" t="s">
        <v>1520</v>
      </c>
      <c r="N480" s="128"/>
      <c r="O480" s="78"/>
      <c r="P480" s="131">
        <v>290</v>
      </c>
      <c r="Q480" s="71"/>
    </row>
    <row r="481" spans="1:17" ht="30">
      <c r="A481" s="76">
        <v>473</v>
      </c>
      <c r="B481" s="142" t="s">
        <v>1045</v>
      </c>
      <c r="C481" s="104">
        <v>10893</v>
      </c>
      <c r="D481" s="135" t="s">
        <v>3039</v>
      </c>
      <c r="E481" s="105" t="s">
        <v>174</v>
      </c>
      <c r="F481" s="137" t="s">
        <v>173</v>
      </c>
      <c r="G481" s="106" t="s">
        <v>175</v>
      </c>
      <c r="H481" s="129" t="s">
        <v>1466</v>
      </c>
      <c r="I481" s="107">
        <v>-35</v>
      </c>
      <c r="J481" s="132" t="s">
        <v>2186</v>
      </c>
      <c r="K481" s="139" t="str">
        <f t="shared" si="15"/>
        <v>фото1</v>
      </c>
      <c r="L481" s="138"/>
      <c r="M481" s="127" t="s">
        <v>366</v>
      </c>
      <c r="N481" s="128"/>
      <c r="O481" s="78"/>
      <c r="P481" s="131">
        <v>290</v>
      </c>
      <c r="Q481" s="71"/>
    </row>
    <row r="482" spans="1:17" ht="76.5">
      <c r="A482" s="76">
        <v>474</v>
      </c>
      <c r="B482" s="142"/>
      <c r="C482" s="104">
        <v>5030</v>
      </c>
      <c r="D482" s="135" t="s">
        <v>3039</v>
      </c>
      <c r="E482" s="105" t="s">
        <v>1521</v>
      </c>
      <c r="F482" s="137" t="s">
        <v>1522</v>
      </c>
      <c r="G482" s="106" t="s">
        <v>1523</v>
      </c>
      <c r="H482" s="129" t="s">
        <v>1524</v>
      </c>
      <c r="I482" s="107">
        <v>-34</v>
      </c>
      <c r="J482" s="132" t="s">
        <v>2186</v>
      </c>
      <c r="K482" s="139" t="str">
        <f t="shared" si="15"/>
        <v>фото1</v>
      </c>
      <c r="L482" s="139" t="str">
        <f>HYPERLINK("http://www.gardenbulbs.ru/images/Bushes_CL/thumbnails/"&amp;N482&amp;".jpg","фото2")</f>
        <v>фото2</v>
      </c>
      <c r="M482" s="127" t="s">
        <v>1525</v>
      </c>
      <c r="N482" s="128" t="s">
        <v>1526</v>
      </c>
      <c r="O482" s="78"/>
      <c r="P482" s="131">
        <v>290</v>
      </c>
      <c r="Q482" s="71"/>
    </row>
    <row r="483" spans="1:17" ht="102">
      <c r="A483" s="76">
        <v>475</v>
      </c>
      <c r="B483" s="142" t="s">
        <v>1045</v>
      </c>
      <c r="C483" s="104">
        <v>10894</v>
      </c>
      <c r="D483" s="135" t="s">
        <v>3039</v>
      </c>
      <c r="E483" s="105" t="s">
        <v>177</v>
      </c>
      <c r="F483" s="137" t="s">
        <v>176</v>
      </c>
      <c r="G483" s="106" t="s">
        <v>178</v>
      </c>
      <c r="H483" s="129" t="s">
        <v>179</v>
      </c>
      <c r="I483" s="107">
        <v>-35</v>
      </c>
      <c r="J483" s="132" t="s">
        <v>2186</v>
      </c>
      <c r="K483" s="139" t="str">
        <f t="shared" si="15"/>
        <v>фото1</v>
      </c>
      <c r="L483" s="138"/>
      <c r="M483" s="127" t="s">
        <v>367</v>
      </c>
      <c r="N483" s="128"/>
      <c r="O483" s="78"/>
      <c r="P483" s="131">
        <v>290</v>
      </c>
      <c r="Q483" s="71"/>
    </row>
    <row r="484" spans="1:17" ht="89.25">
      <c r="A484" s="76">
        <v>476</v>
      </c>
      <c r="B484" s="142" t="s">
        <v>1045</v>
      </c>
      <c r="C484" s="104">
        <v>10895</v>
      </c>
      <c r="D484" s="135" t="s">
        <v>3039</v>
      </c>
      <c r="E484" s="105" t="s">
        <v>181</v>
      </c>
      <c r="F484" s="137" t="s">
        <v>180</v>
      </c>
      <c r="G484" s="106" t="s">
        <v>182</v>
      </c>
      <c r="H484" s="129" t="s">
        <v>183</v>
      </c>
      <c r="I484" s="107">
        <v>-35</v>
      </c>
      <c r="J484" s="132" t="s">
        <v>2186</v>
      </c>
      <c r="K484" s="139" t="str">
        <f t="shared" si="15"/>
        <v>фото1</v>
      </c>
      <c r="L484" s="138"/>
      <c r="M484" s="127" t="s">
        <v>368</v>
      </c>
      <c r="N484" s="128"/>
      <c r="O484" s="78"/>
      <c r="P484" s="131">
        <v>290</v>
      </c>
      <c r="Q484" s="71"/>
    </row>
    <row r="485" spans="1:17" ht="102">
      <c r="A485" s="76">
        <v>477</v>
      </c>
      <c r="B485" s="142" t="s">
        <v>1045</v>
      </c>
      <c r="C485" s="104">
        <v>10896</v>
      </c>
      <c r="D485" s="135" t="s">
        <v>3039</v>
      </c>
      <c r="E485" s="105" t="s">
        <v>185</v>
      </c>
      <c r="F485" s="137" t="s">
        <v>184</v>
      </c>
      <c r="G485" s="106" t="s">
        <v>186</v>
      </c>
      <c r="H485" s="129" t="s">
        <v>1505</v>
      </c>
      <c r="I485" s="107">
        <v>-35</v>
      </c>
      <c r="J485" s="132" t="s">
        <v>2186</v>
      </c>
      <c r="K485" s="139" t="str">
        <f t="shared" si="15"/>
        <v>фото1</v>
      </c>
      <c r="L485" s="138"/>
      <c r="M485" s="127" t="s">
        <v>369</v>
      </c>
      <c r="N485" s="128"/>
      <c r="O485" s="78"/>
      <c r="P485" s="131">
        <v>290</v>
      </c>
      <c r="Q485" s="71"/>
    </row>
    <row r="486" spans="1:17" ht="51">
      <c r="A486" s="76">
        <v>478</v>
      </c>
      <c r="B486" s="142"/>
      <c r="C486" s="104">
        <v>7328</v>
      </c>
      <c r="D486" s="135" t="s">
        <v>3039</v>
      </c>
      <c r="E486" s="105" t="s">
        <v>188</v>
      </c>
      <c r="F486" s="137" t="s">
        <v>187</v>
      </c>
      <c r="G486" s="106" t="s">
        <v>189</v>
      </c>
      <c r="H486" s="129" t="s">
        <v>3258</v>
      </c>
      <c r="I486" s="107">
        <v>-35</v>
      </c>
      <c r="J486" s="132" t="s">
        <v>2186</v>
      </c>
      <c r="K486" s="139" t="str">
        <f t="shared" si="15"/>
        <v>фото1</v>
      </c>
      <c r="L486" s="139" t="str">
        <f>HYPERLINK("http://www.gardenbulbs.ru/images/Bushes_CL/thumbnails/"&amp;N486&amp;".jpg","фото2")</f>
        <v>фото2</v>
      </c>
      <c r="M486" s="127" t="s">
        <v>370</v>
      </c>
      <c r="N486" s="128" t="s">
        <v>371</v>
      </c>
      <c r="O486" s="78"/>
      <c r="P486" s="131">
        <v>290</v>
      </c>
      <c r="Q486" s="71"/>
    </row>
    <row r="487" spans="1:17" ht="38.25">
      <c r="A487" s="76">
        <v>479</v>
      </c>
      <c r="B487" s="142"/>
      <c r="C487" s="104">
        <v>7320</v>
      </c>
      <c r="D487" s="135" t="s">
        <v>3039</v>
      </c>
      <c r="E487" s="105" t="s">
        <v>1237</v>
      </c>
      <c r="F487" s="137" t="s">
        <v>1264</v>
      </c>
      <c r="G487" s="106" t="s">
        <v>1290</v>
      </c>
      <c r="H487" s="129" t="s">
        <v>3258</v>
      </c>
      <c r="I487" s="107">
        <v>-35</v>
      </c>
      <c r="J487" s="132" t="s">
        <v>2186</v>
      </c>
      <c r="K487" s="139" t="str">
        <f t="shared" si="15"/>
        <v>фото1</v>
      </c>
      <c r="L487" s="139" t="str">
        <f>HYPERLINK("http://www.gardenbulbs.ru/images/Bushes_CL/thumbnails/"&amp;N487&amp;".jpg","фото2")</f>
        <v>фото2</v>
      </c>
      <c r="M487" s="127" t="s">
        <v>1311</v>
      </c>
      <c r="N487" s="128" t="s">
        <v>1312</v>
      </c>
      <c r="O487" s="78"/>
      <c r="P487" s="131">
        <v>290</v>
      </c>
      <c r="Q487" s="71"/>
    </row>
    <row r="488" spans="1:17" ht="38.25">
      <c r="A488" s="76">
        <v>480</v>
      </c>
      <c r="B488" s="142" t="s">
        <v>1613</v>
      </c>
      <c r="C488" s="104">
        <v>10222</v>
      </c>
      <c r="D488" s="135" t="s">
        <v>3039</v>
      </c>
      <c r="E488" s="105" t="s">
        <v>501</v>
      </c>
      <c r="F488" s="137" t="s">
        <v>502</v>
      </c>
      <c r="G488" s="106" t="s">
        <v>503</v>
      </c>
      <c r="H488" s="129">
        <v>200</v>
      </c>
      <c r="I488" s="107">
        <v>-34</v>
      </c>
      <c r="J488" s="132" t="s">
        <v>2186</v>
      </c>
      <c r="K488" s="139" t="str">
        <f t="shared" si="15"/>
        <v>фото1</v>
      </c>
      <c r="L488" s="138"/>
      <c r="M488" s="127" t="s">
        <v>504</v>
      </c>
      <c r="N488" s="128"/>
      <c r="O488" s="78"/>
      <c r="P488" s="131">
        <v>290</v>
      </c>
      <c r="Q488" s="71"/>
    </row>
    <row r="489" spans="1:17" ht="30">
      <c r="A489" s="76">
        <v>481</v>
      </c>
      <c r="B489" s="142"/>
      <c r="C489" s="104">
        <v>5521</v>
      </c>
      <c r="D489" s="135" t="s">
        <v>3039</v>
      </c>
      <c r="E489" s="105" t="s">
        <v>1527</v>
      </c>
      <c r="F489" s="137" t="s">
        <v>1528</v>
      </c>
      <c r="G489" s="106" t="s">
        <v>1529</v>
      </c>
      <c r="H489" s="129">
        <v>250</v>
      </c>
      <c r="I489" s="107">
        <v>-34</v>
      </c>
      <c r="J489" s="132" t="s">
        <v>2186</v>
      </c>
      <c r="K489" s="139" t="str">
        <f t="shared" si="15"/>
        <v>фото1</v>
      </c>
      <c r="L489" s="138"/>
      <c r="M489" s="127" t="s">
        <v>1528</v>
      </c>
      <c r="N489" s="128"/>
      <c r="O489" s="78"/>
      <c r="P489" s="131">
        <v>290</v>
      </c>
      <c r="Q489" s="71"/>
    </row>
    <row r="490" spans="1:17" ht="51">
      <c r="A490" s="76">
        <v>482</v>
      </c>
      <c r="B490" s="142" t="s">
        <v>1045</v>
      </c>
      <c r="C490" s="104">
        <v>10897</v>
      </c>
      <c r="D490" s="135" t="s">
        <v>3039</v>
      </c>
      <c r="E490" s="105" t="s">
        <v>191</v>
      </c>
      <c r="F490" s="137" t="s">
        <v>190</v>
      </c>
      <c r="G490" s="106" t="s">
        <v>192</v>
      </c>
      <c r="H490" s="129" t="s">
        <v>1481</v>
      </c>
      <c r="I490" s="107">
        <v>-35</v>
      </c>
      <c r="J490" s="132" t="s">
        <v>2186</v>
      </c>
      <c r="K490" s="139" t="str">
        <f t="shared" si="15"/>
        <v>фото1</v>
      </c>
      <c r="L490" s="138"/>
      <c r="M490" s="127" t="s">
        <v>372</v>
      </c>
      <c r="N490" s="128"/>
      <c r="O490" s="78"/>
      <c r="P490" s="131">
        <v>290</v>
      </c>
      <c r="Q490" s="71"/>
    </row>
    <row r="491" spans="1:17" ht="51">
      <c r="A491" s="76">
        <v>483</v>
      </c>
      <c r="B491" s="142" t="s">
        <v>1613</v>
      </c>
      <c r="C491" s="104">
        <v>10223</v>
      </c>
      <c r="D491" s="135" t="s">
        <v>3039</v>
      </c>
      <c r="E491" s="105" t="s">
        <v>505</v>
      </c>
      <c r="F491" s="137" t="s">
        <v>506</v>
      </c>
      <c r="G491" s="106" t="s">
        <v>507</v>
      </c>
      <c r="H491" s="129">
        <v>250</v>
      </c>
      <c r="I491" s="107">
        <v>-34</v>
      </c>
      <c r="J491" s="132" t="s">
        <v>2186</v>
      </c>
      <c r="K491" s="139" t="str">
        <f t="shared" si="15"/>
        <v>фото1</v>
      </c>
      <c r="L491" s="138"/>
      <c r="M491" s="127" t="s">
        <v>508</v>
      </c>
      <c r="N491" s="128"/>
      <c r="O491" s="78"/>
      <c r="P491" s="131">
        <v>290</v>
      </c>
      <c r="Q491" s="71"/>
    </row>
    <row r="492" spans="1:17" ht="76.5">
      <c r="A492" s="76">
        <v>484</v>
      </c>
      <c r="B492" s="142"/>
      <c r="C492" s="104">
        <v>4859</v>
      </c>
      <c r="D492" s="135" t="s">
        <v>193</v>
      </c>
      <c r="E492" s="105" t="s">
        <v>3009</v>
      </c>
      <c r="F492" s="137" t="s">
        <v>2608</v>
      </c>
      <c r="G492" s="106" t="s">
        <v>1772</v>
      </c>
      <c r="H492" s="129" t="s">
        <v>2387</v>
      </c>
      <c r="I492" s="107">
        <v>-25</v>
      </c>
      <c r="J492" s="132" t="s">
        <v>2248</v>
      </c>
      <c r="K492" s="139" t="str">
        <f t="shared" si="15"/>
        <v>фото1</v>
      </c>
      <c r="L492" s="138"/>
      <c r="M492" s="127" t="s">
        <v>2120</v>
      </c>
      <c r="N492" s="128"/>
      <c r="O492" s="78"/>
      <c r="P492" s="131">
        <v>370</v>
      </c>
      <c r="Q492" s="71"/>
    </row>
    <row r="493" spans="1:17" ht="38.25">
      <c r="A493" s="76">
        <v>485</v>
      </c>
      <c r="B493" s="142"/>
      <c r="C493" s="104">
        <v>7351</v>
      </c>
      <c r="D493" s="135" t="s">
        <v>3041</v>
      </c>
      <c r="E493" s="105" t="s">
        <v>3042</v>
      </c>
      <c r="F493" s="137" t="s">
        <v>3043</v>
      </c>
      <c r="G493" s="106" t="s">
        <v>1773</v>
      </c>
      <c r="H493" s="129" t="s">
        <v>3044</v>
      </c>
      <c r="I493" s="107">
        <v>-29</v>
      </c>
      <c r="J493" s="132" t="s">
        <v>2186</v>
      </c>
      <c r="K493" s="139" t="str">
        <f t="shared" si="15"/>
        <v>фото1</v>
      </c>
      <c r="L493" s="138"/>
      <c r="M493" s="127" t="s">
        <v>2121</v>
      </c>
      <c r="N493" s="128"/>
      <c r="O493" s="78"/>
      <c r="P493" s="131">
        <v>290</v>
      </c>
      <c r="Q493" s="71"/>
    </row>
    <row r="494" spans="1:17" ht="38.25">
      <c r="A494" s="76">
        <v>486</v>
      </c>
      <c r="B494" s="142"/>
      <c r="C494" s="104">
        <v>7352</v>
      </c>
      <c r="D494" s="135" t="s">
        <v>3045</v>
      </c>
      <c r="E494" s="105" t="s">
        <v>2512</v>
      </c>
      <c r="F494" s="137" t="s">
        <v>3046</v>
      </c>
      <c r="G494" s="106" t="s">
        <v>1774</v>
      </c>
      <c r="H494" s="129" t="s">
        <v>3047</v>
      </c>
      <c r="I494" s="107">
        <v>-34</v>
      </c>
      <c r="J494" s="132" t="s">
        <v>2186</v>
      </c>
      <c r="K494" s="139" t="str">
        <f t="shared" si="15"/>
        <v>фото1</v>
      </c>
      <c r="L494" s="139" t="str">
        <f t="shared" ref="L494:L499" si="16">HYPERLINK("http://www.gardenbulbs.ru/images/Bushes_CL/thumbnails/"&amp;N494&amp;".jpg","фото2")</f>
        <v>фото2</v>
      </c>
      <c r="M494" s="127" t="s">
        <v>2122</v>
      </c>
      <c r="N494" s="128" t="s">
        <v>2123</v>
      </c>
      <c r="O494" s="78"/>
      <c r="P494" s="131">
        <v>290</v>
      </c>
      <c r="Q494" s="71"/>
    </row>
    <row r="495" spans="1:17" ht="89.25">
      <c r="A495" s="76">
        <v>487</v>
      </c>
      <c r="B495" s="142"/>
      <c r="C495" s="104">
        <v>7334</v>
      </c>
      <c r="D495" s="135" t="s">
        <v>194</v>
      </c>
      <c r="E495" s="105" t="s">
        <v>3010</v>
      </c>
      <c r="F495" s="137" t="s">
        <v>3373</v>
      </c>
      <c r="G495" s="106" t="s">
        <v>1775</v>
      </c>
      <c r="H495" s="129" t="s">
        <v>3005</v>
      </c>
      <c r="I495" s="107">
        <v>-34</v>
      </c>
      <c r="J495" s="132" t="s">
        <v>2189</v>
      </c>
      <c r="K495" s="139" t="str">
        <f t="shared" si="15"/>
        <v>фото1</v>
      </c>
      <c r="L495" s="139" t="str">
        <f t="shared" si="16"/>
        <v>фото2</v>
      </c>
      <c r="M495" s="127" t="s">
        <v>2124</v>
      </c>
      <c r="N495" s="128" t="s">
        <v>2125</v>
      </c>
      <c r="O495" s="78"/>
      <c r="P495" s="131">
        <v>290</v>
      </c>
      <c r="Q495" s="71"/>
    </row>
    <row r="496" spans="1:17" ht="102">
      <c r="A496" s="76">
        <v>488</v>
      </c>
      <c r="B496" s="142"/>
      <c r="C496" s="104">
        <v>6122</v>
      </c>
      <c r="D496" s="135" t="s">
        <v>194</v>
      </c>
      <c r="E496" s="105" t="s">
        <v>1776</v>
      </c>
      <c r="F496" s="137" t="s">
        <v>1777</v>
      </c>
      <c r="G496" s="106" t="s">
        <v>1778</v>
      </c>
      <c r="H496" s="129" t="s">
        <v>3005</v>
      </c>
      <c r="I496" s="107">
        <v>-34</v>
      </c>
      <c r="J496" s="132" t="s">
        <v>2186</v>
      </c>
      <c r="K496" s="139" t="str">
        <f t="shared" si="15"/>
        <v>фото1</v>
      </c>
      <c r="L496" s="139" t="str">
        <f t="shared" si="16"/>
        <v>фото2</v>
      </c>
      <c r="M496" s="127" t="s">
        <v>2126</v>
      </c>
      <c r="N496" s="128" t="s">
        <v>2127</v>
      </c>
      <c r="O496" s="78"/>
      <c r="P496" s="131">
        <v>290</v>
      </c>
      <c r="Q496" s="71"/>
    </row>
    <row r="497" spans="1:17" ht="102">
      <c r="A497" s="76">
        <v>489</v>
      </c>
      <c r="B497" s="142"/>
      <c r="C497" s="104">
        <v>5542</v>
      </c>
      <c r="D497" s="135" t="s">
        <v>194</v>
      </c>
      <c r="E497" s="105" t="s">
        <v>1779</v>
      </c>
      <c r="F497" s="137" t="s">
        <v>1780</v>
      </c>
      <c r="G497" s="106" t="s">
        <v>1781</v>
      </c>
      <c r="H497" s="129" t="s">
        <v>2855</v>
      </c>
      <c r="I497" s="107">
        <v>-32</v>
      </c>
      <c r="J497" s="132" t="s">
        <v>2186</v>
      </c>
      <c r="K497" s="139" t="str">
        <f t="shared" si="15"/>
        <v>фото1</v>
      </c>
      <c r="L497" s="139" t="str">
        <f t="shared" si="16"/>
        <v>фото2</v>
      </c>
      <c r="M497" s="127" t="s">
        <v>2128</v>
      </c>
      <c r="N497" s="128" t="s">
        <v>2129</v>
      </c>
      <c r="O497" s="78"/>
      <c r="P497" s="131">
        <v>290</v>
      </c>
      <c r="Q497" s="71"/>
    </row>
    <row r="498" spans="1:17" ht="38.25">
      <c r="A498" s="76">
        <v>490</v>
      </c>
      <c r="B498" s="142"/>
      <c r="C498" s="104">
        <v>5538</v>
      </c>
      <c r="D498" s="135" t="s">
        <v>194</v>
      </c>
      <c r="E498" s="105" t="s">
        <v>1782</v>
      </c>
      <c r="F498" s="137" t="s">
        <v>1783</v>
      </c>
      <c r="G498" s="106" t="s">
        <v>1784</v>
      </c>
      <c r="H498" s="129">
        <v>200</v>
      </c>
      <c r="I498" s="107">
        <v>-34</v>
      </c>
      <c r="J498" s="132" t="s">
        <v>1319</v>
      </c>
      <c r="K498" s="139" t="str">
        <f t="shared" si="15"/>
        <v>фото1</v>
      </c>
      <c r="L498" s="139" t="str">
        <f t="shared" si="16"/>
        <v>фото2</v>
      </c>
      <c r="M498" s="127" t="s">
        <v>2130</v>
      </c>
      <c r="N498" s="128" t="s">
        <v>2131</v>
      </c>
      <c r="O498" s="78"/>
      <c r="P498" s="131">
        <v>290</v>
      </c>
      <c r="Q498" s="71"/>
    </row>
    <row r="499" spans="1:17" ht="38.25">
      <c r="A499" s="76">
        <v>491</v>
      </c>
      <c r="B499" s="142"/>
      <c r="C499" s="104">
        <v>5543</v>
      </c>
      <c r="D499" s="135" t="s">
        <v>2518</v>
      </c>
      <c r="E499" s="105" t="s">
        <v>1785</v>
      </c>
      <c r="F499" s="137" t="s">
        <v>1786</v>
      </c>
      <c r="G499" s="106" t="s">
        <v>1787</v>
      </c>
      <c r="H499" s="129" t="s">
        <v>3262</v>
      </c>
      <c r="I499" s="107">
        <v>-23</v>
      </c>
      <c r="J499" s="132" t="s">
        <v>2248</v>
      </c>
      <c r="K499" s="139" t="str">
        <f t="shared" si="15"/>
        <v>фото1</v>
      </c>
      <c r="L499" s="139" t="str">
        <f t="shared" si="16"/>
        <v>фото2</v>
      </c>
      <c r="M499" s="127" t="s">
        <v>2132</v>
      </c>
      <c r="N499" s="128" t="s">
        <v>2133</v>
      </c>
      <c r="O499" s="78"/>
      <c r="P499" s="131">
        <v>370</v>
      </c>
      <c r="Q499" s="71"/>
    </row>
    <row r="500" spans="1:17" ht="30">
      <c r="A500" s="76">
        <v>492</v>
      </c>
      <c r="B500" s="142"/>
      <c r="C500" s="104">
        <v>7346</v>
      </c>
      <c r="D500" s="135" t="s">
        <v>2518</v>
      </c>
      <c r="E500" s="105" t="s">
        <v>2499</v>
      </c>
      <c r="F500" s="137" t="s">
        <v>3031</v>
      </c>
      <c r="G500" s="106" t="s">
        <v>3032</v>
      </c>
      <c r="H500" s="129">
        <v>300</v>
      </c>
      <c r="I500" s="107">
        <v>-29</v>
      </c>
      <c r="J500" s="132" t="s">
        <v>2248</v>
      </c>
      <c r="K500" s="139" t="str">
        <f t="shared" ref="K500:K512" si="17">HYPERLINK("http://www.gardenbulbs.ru/images/Bushes_CL/thumbnails/"&amp;M500&amp;".jpg","фото1")</f>
        <v>фото1</v>
      </c>
      <c r="L500" s="138"/>
      <c r="M500" s="127" t="s">
        <v>2134</v>
      </c>
      <c r="N500" s="128"/>
      <c r="O500" s="78"/>
      <c r="P500" s="131">
        <v>370</v>
      </c>
      <c r="Q500" s="71"/>
    </row>
    <row r="501" spans="1:17" ht="30">
      <c r="A501" s="76">
        <v>493</v>
      </c>
      <c r="B501" s="142"/>
      <c r="C501" s="104">
        <v>7344</v>
      </c>
      <c r="D501" s="135" t="s">
        <v>2517</v>
      </c>
      <c r="E501" s="105" t="s">
        <v>3027</v>
      </c>
      <c r="F501" s="137" t="s">
        <v>3028</v>
      </c>
      <c r="G501" s="106" t="s">
        <v>3029</v>
      </c>
      <c r="H501" s="129" t="s">
        <v>3030</v>
      </c>
      <c r="I501" s="107">
        <v>-29</v>
      </c>
      <c r="J501" s="132" t="s">
        <v>2186</v>
      </c>
      <c r="K501" s="139" t="str">
        <f t="shared" si="17"/>
        <v>фото1</v>
      </c>
      <c r="L501" s="138"/>
      <c r="M501" s="127" t="s">
        <v>3028</v>
      </c>
      <c r="N501" s="128"/>
      <c r="O501" s="78"/>
      <c r="P501" s="131">
        <v>370</v>
      </c>
      <c r="Q501" s="71"/>
    </row>
    <row r="502" spans="1:17" ht="38.25">
      <c r="A502" s="76">
        <v>494</v>
      </c>
      <c r="B502" s="142"/>
      <c r="C502" s="104">
        <v>7345</v>
      </c>
      <c r="D502" s="135" t="s">
        <v>2517</v>
      </c>
      <c r="E502" s="105" t="s">
        <v>1530</v>
      </c>
      <c r="F502" s="137" t="s">
        <v>1531</v>
      </c>
      <c r="G502" s="106" t="s">
        <v>1532</v>
      </c>
      <c r="H502" s="129" t="s">
        <v>3030</v>
      </c>
      <c r="I502" s="107">
        <v>-29</v>
      </c>
      <c r="J502" s="132" t="s">
        <v>2200</v>
      </c>
      <c r="K502" s="139" t="str">
        <f t="shared" si="17"/>
        <v>фото1</v>
      </c>
      <c r="L502" s="139" t="str">
        <f>HYPERLINK("http://www.gardenbulbs.ru/images/Bushes_CL/thumbnails/"&amp;N502&amp;".jpg","фото2")</f>
        <v>фото2</v>
      </c>
      <c r="M502" s="127" t="s">
        <v>1533</v>
      </c>
      <c r="N502" s="128" t="s">
        <v>1534</v>
      </c>
      <c r="O502" s="78"/>
      <c r="P502" s="131">
        <v>370</v>
      </c>
      <c r="Q502" s="71"/>
    </row>
    <row r="503" spans="1:17" ht="45">
      <c r="A503" s="76">
        <v>495</v>
      </c>
      <c r="B503" s="142"/>
      <c r="C503" s="104">
        <v>7342</v>
      </c>
      <c r="D503" s="135" t="s">
        <v>2521</v>
      </c>
      <c r="E503" s="105" t="s">
        <v>3024</v>
      </c>
      <c r="F503" s="137" t="s">
        <v>3025</v>
      </c>
      <c r="G503" s="106" t="s">
        <v>3026</v>
      </c>
      <c r="H503" s="129">
        <v>400</v>
      </c>
      <c r="I503" s="107">
        <v>-29</v>
      </c>
      <c r="J503" s="132" t="s">
        <v>2248</v>
      </c>
      <c r="K503" s="139" t="str">
        <f t="shared" si="17"/>
        <v>фото1</v>
      </c>
      <c r="L503" s="139" t="str">
        <f>HYPERLINK("http://www.gardenbulbs.ru/images/Bushes_CL/thumbnails/"&amp;N503&amp;".jpg","фото2")</f>
        <v>фото2</v>
      </c>
      <c r="M503" s="127" t="s">
        <v>2135</v>
      </c>
      <c r="N503" s="128" t="s">
        <v>2136</v>
      </c>
      <c r="O503" s="78"/>
      <c r="P503" s="131">
        <v>370</v>
      </c>
      <c r="Q503" s="71"/>
    </row>
    <row r="504" spans="1:17" ht="63.75">
      <c r="A504" s="76">
        <v>496</v>
      </c>
      <c r="B504" s="142"/>
      <c r="C504" s="104">
        <v>4902</v>
      </c>
      <c r="D504" s="135" t="s">
        <v>2521</v>
      </c>
      <c r="E504" s="105" t="s">
        <v>2430</v>
      </c>
      <c r="F504" s="137" t="s">
        <v>2520</v>
      </c>
      <c r="G504" s="106" t="s">
        <v>3133</v>
      </c>
      <c r="H504" s="129">
        <v>500</v>
      </c>
      <c r="I504" s="107">
        <v>-30</v>
      </c>
      <c r="J504" s="132" t="s">
        <v>2248</v>
      </c>
      <c r="K504" s="139" t="str">
        <f t="shared" si="17"/>
        <v>фото1</v>
      </c>
      <c r="L504" s="138"/>
      <c r="M504" s="127" t="s">
        <v>2520</v>
      </c>
      <c r="N504" s="128"/>
      <c r="O504" s="78"/>
      <c r="P504" s="131">
        <v>370</v>
      </c>
      <c r="Q504" s="71"/>
    </row>
    <row r="505" spans="1:17" ht="38.25">
      <c r="A505" s="76">
        <v>497</v>
      </c>
      <c r="B505" s="142"/>
      <c r="C505" s="104">
        <v>7341</v>
      </c>
      <c r="D505" s="135" t="s">
        <v>3020</v>
      </c>
      <c r="E505" s="105" t="s">
        <v>3021</v>
      </c>
      <c r="F505" s="137" t="s">
        <v>3022</v>
      </c>
      <c r="G505" s="106" t="s">
        <v>3023</v>
      </c>
      <c r="H505" s="129">
        <v>500</v>
      </c>
      <c r="I505" s="107">
        <v>-29</v>
      </c>
      <c r="J505" s="132" t="s">
        <v>2248</v>
      </c>
      <c r="K505" s="139" t="str">
        <f t="shared" si="17"/>
        <v>фото1</v>
      </c>
      <c r="L505" s="138"/>
      <c r="M505" s="127" t="s">
        <v>3022</v>
      </c>
      <c r="N505" s="128"/>
      <c r="O505" s="78"/>
      <c r="P505" s="131">
        <v>370</v>
      </c>
      <c r="Q505" s="71"/>
    </row>
    <row r="506" spans="1:17" ht="63.75">
      <c r="A506" s="76">
        <v>498</v>
      </c>
      <c r="B506" s="142"/>
      <c r="C506" s="104">
        <v>4903</v>
      </c>
      <c r="D506" s="135" t="s">
        <v>3083</v>
      </c>
      <c r="E506" s="105" t="s">
        <v>3018</v>
      </c>
      <c r="F506" s="137" t="s">
        <v>3019</v>
      </c>
      <c r="G506" s="106" t="s">
        <v>3186</v>
      </c>
      <c r="H506" s="129" t="s">
        <v>2413</v>
      </c>
      <c r="I506" s="107">
        <v>-30</v>
      </c>
      <c r="J506" s="132" t="s">
        <v>2248</v>
      </c>
      <c r="K506" s="139" t="str">
        <f t="shared" si="17"/>
        <v>фото1</v>
      </c>
      <c r="L506" s="139" t="str">
        <f t="shared" ref="L506:L511" si="18">HYPERLINK("http://www.gardenbulbs.ru/images/Bushes_CL/thumbnails/"&amp;N506&amp;".jpg","фото2")</f>
        <v>фото2</v>
      </c>
      <c r="M506" s="127" t="s">
        <v>2137</v>
      </c>
      <c r="N506" s="128" t="s">
        <v>2138</v>
      </c>
      <c r="O506" s="78"/>
      <c r="P506" s="131">
        <v>370</v>
      </c>
      <c r="Q506" s="71"/>
    </row>
    <row r="507" spans="1:17" ht="89.25">
      <c r="A507" s="76">
        <v>499</v>
      </c>
      <c r="B507" s="142"/>
      <c r="C507" s="104">
        <v>7336</v>
      </c>
      <c r="D507" s="135" t="s">
        <v>3083</v>
      </c>
      <c r="E507" s="105" t="s">
        <v>3014</v>
      </c>
      <c r="F507" s="137" t="s">
        <v>3015</v>
      </c>
      <c r="G507" s="106" t="s">
        <v>3016</v>
      </c>
      <c r="H507" s="129" t="s">
        <v>3013</v>
      </c>
      <c r="I507" s="107">
        <v>-40</v>
      </c>
      <c r="J507" s="132" t="s">
        <v>2186</v>
      </c>
      <c r="K507" s="139" t="str">
        <f t="shared" si="17"/>
        <v>фото1</v>
      </c>
      <c r="L507" s="139" t="str">
        <f t="shared" si="18"/>
        <v>фото2</v>
      </c>
      <c r="M507" s="127" t="s">
        <v>2139</v>
      </c>
      <c r="N507" s="128" t="s">
        <v>2140</v>
      </c>
      <c r="O507" s="78"/>
      <c r="P507" s="131">
        <v>370</v>
      </c>
      <c r="Q507" s="71"/>
    </row>
    <row r="508" spans="1:17" ht="76.5">
      <c r="A508" s="76">
        <v>500</v>
      </c>
      <c r="B508" s="142"/>
      <c r="C508" s="104">
        <v>7337</v>
      </c>
      <c r="D508" s="135" t="s">
        <v>3083</v>
      </c>
      <c r="E508" s="105" t="s">
        <v>3017</v>
      </c>
      <c r="F508" s="137" t="s">
        <v>509</v>
      </c>
      <c r="G508" s="106" t="s">
        <v>1788</v>
      </c>
      <c r="H508" s="129" t="s">
        <v>3013</v>
      </c>
      <c r="I508" s="107">
        <v>-34</v>
      </c>
      <c r="J508" s="132" t="s">
        <v>2186</v>
      </c>
      <c r="K508" s="139" t="str">
        <f t="shared" si="17"/>
        <v>фото1</v>
      </c>
      <c r="L508" s="139" t="str">
        <f t="shared" si="18"/>
        <v>фото2</v>
      </c>
      <c r="M508" s="127" t="s">
        <v>2141</v>
      </c>
      <c r="N508" s="128" t="s">
        <v>2142</v>
      </c>
      <c r="O508" s="78"/>
      <c r="P508" s="131">
        <v>370</v>
      </c>
      <c r="Q508" s="71"/>
    </row>
    <row r="509" spans="1:17" ht="51">
      <c r="A509" s="76">
        <v>501</v>
      </c>
      <c r="B509" s="142"/>
      <c r="C509" s="104">
        <v>5540</v>
      </c>
      <c r="D509" s="135" t="s">
        <v>3083</v>
      </c>
      <c r="E509" s="105" t="s">
        <v>1789</v>
      </c>
      <c r="F509" s="137" t="s">
        <v>1790</v>
      </c>
      <c r="G509" s="106" t="s">
        <v>1791</v>
      </c>
      <c r="H509" s="129" t="s">
        <v>2662</v>
      </c>
      <c r="I509" s="107">
        <v>-34</v>
      </c>
      <c r="J509" s="132" t="s">
        <v>2186</v>
      </c>
      <c r="K509" s="139" t="str">
        <f t="shared" si="17"/>
        <v>фото1</v>
      </c>
      <c r="L509" s="139" t="str">
        <f t="shared" si="18"/>
        <v>фото2</v>
      </c>
      <c r="M509" s="127" t="s">
        <v>2143</v>
      </c>
      <c r="N509" s="128" t="s">
        <v>2144</v>
      </c>
      <c r="O509" s="78"/>
      <c r="P509" s="131">
        <v>370</v>
      </c>
      <c r="Q509" s="71"/>
    </row>
    <row r="510" spans="1:17" ht="63.75">
      <c r="A510" s="76">
        <v>502</v>
      </c>
      <c r="B510" s="142"/>
      <c r="C510" s="104">
        <v>7335</v>
      </c>
      <c r="D510" s="135" t="s">
        <v>3083</v>
      </c>
      <c r="E510" s="105" t="s">
        <v>3011</v>
      </c>
      <c r="F510" s="137" t="s">
        <v>3012</v>
      </c>
      <c r="G510" s="106" t="s">
        <v>1792</v>
      </c>
      <c r="H510" s="129" t="s">
        <v>3013</v>
      </c>
      <c r="I510" s="107">
        <v>-34</v>
      </c>
      <c r="J510" s="132" t="s">
        <v>2186</v>
      </c>
      <c r="K510" s="139" t="str">
        <f t="shared" si="17"/>
        <v>фото1</v>
      </c>
      <c r="L510" s="139" t="str">
        <f t="shared" si="18"/>
        <v>фото2</v>
      </c>
      <c r="M510" s="127" t="s">
        <v>2145</v>
      </c>
      <c r="N510" s="128" t="s">
        <v>2146</v>
      </c>
      <c r="O510" s="78"/>
      <c r="P510" s="131">
        <v>370</v>
      </c>
      <c r="Q510" s="71"/>
    </row>
    <row r="511" spans="1:17" ht="76.5">
      <c r="A511" s="76">
        <v>503</v>
      </c>
      <c r="B511" s="142"/>
      <c r="C511" s="104">
        <v>7349</v>
      </c>
      <c r="D511" s="135" t="s">
        <v>3126</v>
      </c>
      <c r="E511" s="105" t="s">
        <v>3040</v>
      </c>
      <c r="F511" s="137" t="s">
        <v>3125</v>
      </c>
      <c r="G511" s="106" t="s">
        <v>1793</v>
      </c>
      <c r="H511" s="129" t="s">
        <v>3005</v>
      </c>
      <c r="I511" s="107">
        <v>-34</v>
      </c>
      <c r="J511" s="132" t="s">
        <v>2186</v>
      </c>
      <c r="K511" s="139" t="str">
        <f t="shared" si="17"/>
        <v>фото1</v>
      </c>
      <c r="L511" s="139" t="str">
        <f t="shared" si="18"/>
        <v>фото2</v>
      </c>
      <c r="M511" s="127" t="s">
        <v>2147</v>
      </c>
      <c r="N511" s="128" t="s">
        <v>2148</v>
      </c>
      <c r="O511" s="78"/>
      <c r="P511" s="131">
        <v>370</v>
      </c>
      <c r="Q511" s="71"/>
    </row>
    <row r="512" spans="1:17" ht="51">
      <c r="A512" s="76">
        <v>504</v>
      </c>
      <c r="B512" s="142" t="s">
        <v>1045</v>
      </c>
      <c r="C512" s="104">
        <v>10950</v>
      </c>
      <c r="D512" s="135" t="s">
        <v>195</v>
      </c>
      <c r="E512" s="105" t="s">
        <v>197</v>
      </c>
      <c r="F512" s="137" t="s">
        <v>196</v>
      </c>
      <c r="G512" s="106" t="s">
        <v>198</v>
      </c>
      <c r="H512" s="129" t="s">
        <v>1794</v>
      </c>
      <c r="I512" s="107">
        <v>-29</v>
      </c>
      <c r="J512" s="132" t="s">
        <v>2186</v>
      </c>
      <c r="K512" s="139" t="str">
        <f t="shared" si="17"/>
        <v>фото1</v>
      </c>
      <c r="L512" s="138"/>
      <c r="M512" s="127" t="s">
        <v>373</v>
      </c>
      <c r="N512" s="128"/>
      <c r="O512" s="78"/>
      <c r="P512" s="131">
        <v>290</v>
      </c>
      <c r="Q512" s="71"/>
    </row>
    <row r="513" spans="1:17" ht="15">
      <c r="A513" s="76">
        <v>505</v>
      </c>
      <c r="B513" s="140"/>
      <c r="C513" s="124"/>
      <c r="D513" s="134"/>
      <c r="E513" s="133"/>
      <c r="F513" s="136"/>
      <c r="G513" s="64"/>
      <c r="H513" s="64"/>
      <c r="I513" s="64"/>
      <c r="J513" s="130"/>
      <c r="K513" s="125"/>
      <c r="L513" s="125"/>
      <c r="M513" s="126"/>
      <c r="N513" s="126"/>
      <c r="O513" s="64"/>
      <c r="P513" s="130"/>
      <c r="Q513"/>
    </row>
    <row r="514" spans="1:17" ht="51">
      <c r="A514" s="76">
        <v>506</v>
      </c>
      <c r="B514" s="142"/>
      <c r="C514" s="104">
        <v>7358</v>
      </c>
      <c r="D514" s="135" t="s">
        <v>2632</v>
      </c>
      <c r="E514" s="105" t="s">
        <v>3062</v>
      </c>
      <c r="F514" s="137" t="s">
        <v>3063</v>
      </c>
      <c r="G514" s="106" t="s">
        <v>3064</v>
      </c>
      <c r="H514" s="129" t="s">
        <v>3065</v>
      </c>
      <c r="I514" s="107">
        <v>-28</v>
      </c>
      <c r="J514" s="132" t="s">
        <v>2189</v>
      </c>
      <c r="K514" s="139" t="str">
        <f t="shared" ref="K514:K577" si="19">HYPERLINK("http://www.gardenbulbs.ru/images/Bushes_CL/thumbnails/"&amp;M514&amp;".jpg","фото1")</f>
        <v>фото1</v>
      </c>
      <c r="L514" s="139" t="str">
        <f>HYPERLINK("http://www.gardenbulbs.ru/images/Bushes_CL/thumbnails/"&amp;N514&amp;".jpg","фото2")</f>
        <v>фото2</v>
      </c>
      <c r="M514" s="127" t="s">
        <v>2149</v>
      </c>
      <c r="N514" s="128" t="s">
        <v>2150</v>
      </c>
      <c r="O514" s="78"/>
      <c r="P514" s="131">
        <v>370</v>
      </c>
      <c r="Q514" s="71"/>
    </row>
    <row r="515" spans="1:17" ht="51">
      <c r="A515" s="76">
        <v>507</v>
      </c>
      <c r="B515" s="142"/>
      <c r="C515" s="104">
        <v>7317</v>
      </c>
      <c r="D515" s="135" t="s">
        <v>2632</v>
      </c>
      <c r="E515" s="105" t="s">
        <v>199</v>
      </c>
      <c r="F515" s="137" t="s">
        <v>1535</v>
      </c>
      <c r="G515" s="106" t="s">
        <v>1536</v>
      </c>
      <c r="H515" s="129" t="s">
        <v>1794</v>
      </c>
      <c r="I515" s="107">
        <v>-28</v>
      </c>
      <c r="J515" s="132" t="s">
        <v>2189</v>
      </c>
      <c r="K515" s="139" t="str">
        <f t="shared" si="19"/>
        <v>фото1</v>
      </c>
      <c r="L515" s="139" t="str">
        <f>HYPERLINK("http://www.gardenbulbs.ru/images/Bushes_CL/thumbnails/"&amp;N515&amp;".jpg","фото2")</f>
        <v>фото2</v>
      </c>
      <c r="M515" s="127" t="s">
        <v>1537</v>
      </c>
      <c r="N515" s="128" t="s">
        <v>1538</v>
      </c>
      <c r="O515" s="78"/>
      <c r="P515" s="131">
        <v>370</v>
      </c>
      <c r="Q515" s="71"/>
    </row>
    <row r="516" spans="1:17" ht="89.25">
      <c r="A516" s="76">
        <v>508</v>
      </c>
      <c r="B516" s="142"/>
      <c r="C516" s="104">
        <v>7361</v>
      </c>
      <c r="D516" s="135" t="s">
        <v>2632</v>
      </c>
      <c r="E516" s="105" t="s">
        <v>3067</v>
      </c>
      <c r="F516" s="137" t="s">
        <v>3068</v>
      </c>
      <c r="G516" s="106" t="s">
        <v>1795</v>
      </c>
      <c r="H516" s="129" t="s">
        <v>3005</v>
      </c>
      <c r="I516" s="107">
        <v>-30</v>
      </c>
      <c r="J516" s="132" t="s">
        <v>2189</v>
      </c>
      <c r="K516" s="139" t="str">
        <f t="shared" si="19"/>
        <v>фото1</v>
      </c>
      <c r="L516" s="138"/>
      <c r="M516" s="127" t="s">
        <v>2151</v>
      </c>
      <c r="N516" s="128"/>
      <c r="O516" s="78"/>
      <c r="P516" s="131">
        <v>370</v>
      </c>
      <c r="Q516" s="71"/>
    </row>
    <row r="517" spans="1:17" ht="51">
      <c r="A517" s="76">
        <v>509</v>
      </c>
      <c r="B517" s="142"/>
      <c r="C517" s="104">
        <v>4772</v>
      </c>
      <c r="D517" s="135" t="s">
        <v>2632</v>
      </c>
      <c r="E517" s="105" t="s">
        <v>200</v>
      </c>
      <c r="F517" s="137" t="s">
        <v>2633</v>
      </c>
      <c r="G517" s="106" t="s">
        <v>2634</v>
      </c>
      <c r="H517" s="129">
        <v>400</v>
      </c>
      <c r="I517" s="107">
        <v>-25</v>
      </c>
      <c r="J517" s="132" t="s">
        <v>2189</v>
      </c>
      <c r="K517" s="139" t="str">
        <f t="shared" si="19"/>
        <v>фото1</v>
      </c>
      <c r="L517" s="138"/>
      <c r="M517" s="127" t="s">
        <v>2633</v>
      </c>
      <c r="N517" s="128"/>
      <c r="O517" s="78"/>
      <c r="P517" s="131">
        <v>370</v>
      </c>
      <c r="Q517" s="71"/>
    </row>
    <row r="518" spans="1:17" ht="76.5">
      <c r="A518" s="76">
        <v>510</v>
      </c>
      <c r="B518" s="142"/>
      <c r="C518" s="104">
        <v>7362</v>
      </c>
      <c r="D518" s="135" t="s">
        <v>2632</v>
      </c>
      <c r="E518" s="105" t="s">
        <v>3069</v>
      </c>
      <c r="F518" s="137" t="s">
        <v>3070</v>
      </c>
      <c r="G518" s="106" t="s">
        <v>1539</v>
      </c>
      <c r="H518" s="129" t="s">
        <v>3071</v>
      </c>
      <c r="I518" s="107">
        <v>-28</v>
      </c>
      <c r="J518" s="132" t="s">
        <v>2186</v>
      </c>
      <c r="K518" s="139" t="str">
        <f t="shared" si="19"/>
        <v>фото1</v>
      </c>
      <c r="L518" s="138"/>
      <c r="M518" s="127" t="s">
        <v>2152</v>
      </c>
      <c r="N518" s="128"/>
      <c r="O518" s="78"/>
      <c r="P518" s="131">
        <v>370</v>
      </c>
      <c r="Q518" s="71"/>
    </row>
    <row r="519" spans="1:17" ht="51">
      <c r="A519" s="76">
        <v>511</v>
      </c>
      <c r="B519" s="142"/>
      <c r="C519" s="104">
        <v>7363</v>
      </c>
      <c r="D519" s="135" t="s">
        <v>2632</v>
      </c>
      <c r="E519" s="105" t="s">
        <v>3072</v>
      </c>
      <c r="F519" s="137" t="s">
        <v>2823</v>
      </c>
      <c r="G519" s="106" t="s">
        <v>2824</v>
      </c>
      <c r="H519" s="129" t="s">
        <v>3071</v>
      </c>
      <c r="I519" s="107">
        <v>-30</v>
      </c>
      <c r="J519" s="132" t="s">
        <v>2186</v>
      </c>
      <c r="K519" s="139" t="str">
        <f t="shared" si="19"/>
        <v>фото1</v>
      </c>
      <c r="L519" s="138"/>
      <c r="M519" s="127" t="s">
        <v>2153</v>
      </c>
      <c r="N519" s="128"/>
      <c r="O519" s="78"/>
      <c r="P519" s="131">
        <v>370</v>
      </c>
      <c r="Q519" s="71"/>
    </row>
    <row r="520" spans="1:17" ht="30">
      <c r="A520" s="76">
        <v>512</v>
      </c>
      <c r="B520" s="142"/>
      <c r="C520" s="104">
        <v>7360</v>
      </c>
      <c r="D520" s="135" t="s">
        <v>2632</v>
      </c>
      <c r="E520" s="105" t="s">
        <v>510</v>
      </c>
      <c r="F520" s="137" t="s">
        <v>511</v>
      </c>
      <c r="G520" s="106" t="s">
        <v>3066</v>
      </c>
      <c r="H520" s="129" t="s">
        <v>3065</v>
      </c>
      <c r="I520" s="107">
        <v>-30</v>
      </c>
      <c r="J520" s="132" t="s">
        <v>2186</v>
      </c>
      <c r="K520" s="139" t="str">
        <f t="shared" si="19"/>
        <v>фото1</v>
      </c>
      <c r="L520" s="138"/>
      <c r="M520" s="127" t="s">
        <v>2154</v>
      </c>
      <c r="N520" s="128"/>
      <c r="O520" s="78"/>
      <c r="P520" s="131">
        <v>370</v>
      </c>
      <c r="Q520" s="71"/>
    </row>
    <row r="521" spans="1:17" ht="89.25">
      <c r="A521" s="76">
        <v>513</v>
      </c>
      <c r="B521" s="142"/>
      <c r="C521" s="104">
        <v>7364</v>
      </c>
      <c r="D521" s="135" t="s">
        <v>3337</v>
      </c>
      <c r="E521" s="105" t="s">
        <v>2825</v>
      </c>
      <c r="F521" s="137" t="s">
        <v>2826</v>
      </c>
      <c r="G521" s="106" t="s">
        <v>1796</v>
      </c>
      <c r="H521" s="129" t="s">
        <v>3262</v>
      </c>
      <c r="I521" s="107">
        <v>-30</v>
      </c>
      <c r="J521" s="132" t="s">
        <v>2189</v>
      </c>
      <c r="K521" s="139" t="str">
        <f t="shared" si="19"/>
        <v>фото1</v>
      </c>
      <c r="L521" s="139" t="str">
        <f t="shared" ref="L521:L527" si="20">HYPERLINK("http://www.gardenbulbs.ru/images/Bushes_CL/thumbnails/"&amp;N521&amp;".jpg","фото2")</f>
        <v>фото2</v>
      </c>
      <c r="M521" s="127" t="s">
        <v>2155</v>
      </c>
      <c r="N521" s="128" t="s">
        <v>2156</v>
      </c>
      <c r="O521" s="78"/>
      <c r="P521" s="131">
        <v>370</v>
      </c>
      <c r="Q521" s="71"/>
    </row>
    <row r="522" spans="1:17" ht="102">
      <c r="A522" s="76">
        <v>514</v>
      </c>
      <c r="B522" s="142"/>
      <c r="C522" s="104">
        <v>7365</v>
      </c>
      <c r="D522" s="135" t="s">
        <v>3337</v>
      </c>
      <c r="E522" s="105" t="s">
        <v>2827</v>
      </c>
      <c r="F522" s="137" t="s">
        <v>2828</v>
      </c>
      <c r="G522" s="106" t="s">
        <v>1797</v>
      </c>
      <c r="H522" s="129" t="s">
        <v>3262</v>
      </c>
      <c r="I522" s="107">
        <v>-35</v>
      </c>
      <c r="J522" s="132" t="s">
        <v>2189</v>
      </c>
      <c r="K522" s="139" t="str">
        <f t="shared" si="19"/>
        <v>фото1</v>
      </c>
      <c r="L522" s="139" t="str">
        <f t="shared" si="20"/>
        <v>фото2</v>
      </c>
      <c r="M522" s="127" t="s">
        <v>2157</v>
      </c>
      <c r="N522" s="128" t="s">
        <v>2158</v>
      </c>
      <c r="O522" s="78"/>
      <c r="P522" s="131">
        <v>370</v>
      </c>
      <c r="Q522" s="71"/>
    </row>
    <row r="523" spans="1:17" ht="102">
      <c r="A523" s="76">
        <v>515</v>
      </c>
      <c r="B523" s="142"/>
      <c r="C523" s="104">
        <v>7366</v>
      </c>
      <c r="D523" s="135" t="s">
        <v>3337</v>
      </c>
      <c r="E523" s="105" t="s">
        <v>2829</v>
      </c>
      <c r="F523" s="137" t="s">
        <v>2830</v>
      </c>
      <c r="G523" s="106" t="s">
        <v>1798</v>
      </c>
      <c r="H523" s="129" t="s">
        <v>3262</v>
      </c>
      <c r="I523" s="107">
        <v>-35</v>
      </c>
      <c r="J523" s="132" t="s">
        <v>2189</v>
      </c>
      <c r="K523" s="139" t="str">
        <f t="shared" si="19"/>
        <v>фото1</v>
      </c>
      <c r="L523" s="139" t="str">
        <f t="shared" si="20"/>
        <v>фото2</v>
      </c>
      <c r="M523" s="127" t="s">
        <v>2159</v>
      </c>
      <c r="N523" s="128" t="s">
        <v>2160</v>
      </c>
      <c r="O523" s="78"/>
      <c r="P523" s="131">
        <v>370</v>
      </c>
      <c r="Q523" s="71"/>
    </row>
    <row r="524" spans="1:17" ht="76.5">
      <c r="A524" s="76">
        <v>516</v>
      </c>
      <c r="B524" s="142"/>
      <c r="C524" s="104">
        <v>5577</v>
      </c>
      <c r="D524" s="135" t="s">
        <v>3337</v>
      </c>
      <c r="E524" s="105" t="s">
        <v>1238</v>
      </c>
      <c r="F524" s="137" t="s">
        <v>1313</v>
      </c>
      <c r="G524" s="106" t="s">
        <v>1291</v>
      </c>
      <c r="H524" s="129" t="s">
        <v>1298</v>
      </c>
      <c r="I524" s="107">
        <v>-35</v>
      </c>
      <c r="J524" s="132" t="s">
        <v>2189</v>
      </c>
      <c r="K524" s="139" t="str">
        <f t="shared" si="19"/>
        <v>фото1</v>
      </c>
      <c r="L524" s="139" t="str">
        <f t="shared" si="20"/>
        <v>фото2</v>
      </c>
      <c r="M524" s="127" t="s">
        <v>1313</v>
      </c>
      <c r="N524" s="128" t="s">
        <v>1314</v>
      </c>
      <c r="O524" s="78"/>
      <c r="P524" s="131">
        <v>370</v>
      </c>
      <c r="Q524" s="71"/>
    </row>
    <row r="525" spans="1:17" ht="76.5">
      <c r="A525" s="76">
        <v>517</v>
      </c>
      <c r="B525" s="142"/>
      <c r="C525" s="104">
        <v>7384</v>
      </c>
      <c r="D525" s="135" t="s">
        <v>201</v>
      </c>
      <c r="E525" s="105" t="s">
        <v>2853</v>
      </c>
      <c r="F525" s="137" t="s">
        <v>2854</v>
      </c>
      <c r="G525" s="106" t="s">
        <v>1799</v>
      </c>
      <c r="H525" s="129" t="s">
        <v>2855</v>
      </c>
      <c r="I525" s="107">
        <v>-40</v>
      </c>
      <c r="J525" s="132" t="s">
        <v>2248</v>
      </c>
      <c r="K525" s="139" t="str">
        <f t="shared" si="19"/>
        <v>фото1</v>
      </c>
      <c r="L525" s="139" t="str">
        <f t="shared" si="20"/>
        <v>фото2</v>
      </c>
      <c r="M525" s="127" t="s">
        <v>2161</v>
      </c>
      <c r="N525" s="128" t="s">
        <v>2162</v>
      </c>
      <c r="O525" s="78"/>
      <c r="P525" s="131">
        <v>370</v>
      </c>
      <c r="Q525" s="71"/>
    </row>
    <row r="526" spans="1:17" ht="102">
      <c r="A526" s="76">
        <v>518</v>
      </c>
      <c r="B526" s="142"/>
      <c r="C526" s="104">
        <v>7368</v>
      </c>
      <c r="D526" s="135" t="s">
        <v>2831</v>
      </c>
      <c r="E526" s="105" t="s">
        <v>2834</v>
      </c>
      <c r="F526" s="137" t="s">
        <v>3339</v>
      </c>
      <c r="G526" s="106" t="s">
        <v>1800</v>
      </c>
      <c r="H526" s="129">
        <v>250</v>
      </c>
      <c r="I526" s="107">
        <v>-38</v>
      </c>
      <c r="J526" s="132" t="s">
        <v>2184</v>
      </c>
      <c r="K526" s="139" t="str">
        <f t="shared" si="19"/>
        <v>фото1</v>
      </c>
      <c r="L526" s="139" t="str">
        <f t="shared" si="20"/>
        <v>фото2</v>
      </c>
      <c r="M526" s="127" t="s">
        <v>2163</v>
      </c>
      <c r="N526" s="128" t="s">
        <v>2164</v>
      </c>
      <c r="O526" s="78"/>
      <c r="P526" s="131">
        <v>370</v>
      </c>
      <c r="Q526" s="71"/>
    </row>
    <row r="527" spans="1:17" ht="89.25">
      <c r="A527" s="76">
        <v>519</v>
      </c>
      <c r="B527" s="142"/>
      <c r="C527" s="104">
        <v>7367</v>
      </c>
      <c r="D527" s="135" t="s">
        <v>2831</v>
      </c>
      <c r="E527" s="105" t="s">
        <v>2832</v>
      </c>
      <c r="F527" s="137" t="s">
        <v>3340</v>
      </c>
      <c r="G527" s="106" t="s">
        <v>2833</v>
      </c>
      <c r="H527" s="129">
        <v>150</v>
      </c>
      <c r="I527" s="107">
        <v>-38</v>
      </c>
      <c r="J527" s="132" t="s">
        <v>2184</v>
      </c>
      <c r="K527" s="139" t="str">
        <f t="shared" si="19"/>
        <v>фото1</v>
      </c>
      <c r="L527" s="139" t="str">
        <f t="shared" si="20"/>
        <v>фото2</v>
      </c>
      <c r="M527" s="127" t="s">
        <v>2165</v>
      </c>
      <c r="N527" s="128" t="s">
        <v>2166</v>
      </c>
      <c r="O527" s="78"/>
      <c r="P527" s="131">
        <v>370</v>
      </c>
      <c r="Q527" s="71"/>
    </row>
    <row r="528" spans="1:17" ht="51">
      <c r="A528" s="76">
        <v>520</v>
      </c>
      <c r="B528" s="142"/>
      <c r="C528" s="104">
        <v>7353</v>
      </c>
      <c r="D528" s="135" t="s">
        <v>3048</v>
      </c>
      <c r="E528" s="105" t="s">
        <v>3049</v>
      </c>
      <c r="F528" s="137" t="s">
        <v>3050</v>
      </c>
      <c r="G528" s="106" t="s">
        <v>1801</v>
      </c>
      <c r="H528" s="129">
        <v>200</v>
      </c>
      <c r="I528" s="107">
        <v>-28</v>
      </c>
      <c r="J528" s="132" t="s">
        <v>2186</v>
      </c>
      <c r="K528" s="139" t="str">
        <f t="shared" si="19"/>
        <v>фото1</v>
      </c>
      <c r="L528" s="138"/>
      <c r="M528" s="127" t="s">
        <v>3050</v>
      </c>
      <c r="N528" s="128"/>
      <c r="O528" s="78"/>
      <c r="P528" s="131">
        <v>370</v>
      </c>
      <c r="Q528" s="71"/>
    </row>
    <row r="529" spans="1:17" ht="38.25">
      <c r="A529" s="76">
        <v>521</v>
      </c>
      <c r="B529" s="142"/>
      <c r="C529" s="104">
        <v>7354</v>
      </c>
      <c r="D529" s="135" t="s">
        <v>3048</v>
      </c>
      <c r="E529" s="105" t="s">
        <v>2465</v>
      </c>
      <c r="F529" s="137" t="s">
        <v>3051</v>
      </c>
      <c r="G529" s="106" t="s">
        <v>1802</v>
      </c>
      <c r="H529" s="129">
        <v>120</v>
      </c>
      <c r="I529" s="107">
        <v>-28</v>
      </c>
      <c r="J529" s="132" t="s">
        <v>2186</v>
      </c>
      <c r="K529" s="139" t="str">
        <f t="shared" si="19"/>
        <v>фото1</v>
      </c>
      <c r="L529" s="138"/>
      <c r="M529" s="127" t="s">
        <v>3051</v>
      </c>
      <c r="N529" s="128"/>
      <c r="O529" s="78"/>
      <c r="P529" s="131">
        <v>370</v>
      </c>
      <c r="Q529" s="71"/>
    </row>
    <row r="530" spans="1:17" ht="45">
      <c r="A530" s="76">
        <v>522</v>
      </c>
      <c r="B530" s="142"/>
      <c r="C530" s="104">
        <v>7355</v>
      </c>
      <c r="D530" s="135" t="s">
        <v>2346</v>
      </c>
      <c r="E530" s="105" t="s">
        <v>3052</v>
      </c>
      <c r="F530" s="137" t="s">
        <v>3053</v>
      </c>
      <c r="G530" s="106" t="s">
        <v>3054</v>
      </c>
      <c r="H530" s="129">
        <v>100</v>
      </c>
      <c r="I530" s="107">
        <v>-28</v>
      </c>
      <c r="J530" s="132" t="s">
        <v>2200</v>
      </c>
      <c r="K530" s="139" t="str">
        <f t="shared" si="19"/>
        <v>фото1</v>
      </c>
      <c r="L530" s="139" t="str">
        <f>HYPERLINK("http://www.gardenbulbs.ru/images/Bushes_CL/thumbnails/"&amp;N530&amp;".jpg","фото2")</f>
        <v>фото2</v>
      </c>
      <c r="M530" s="127" t="s">
        <v>2167</v>
      </c>
      <c r="N530" s="128" t="s">
        <v>2168</v>
      </c>
      <c r="O530" s="78"/>
      <c r="P530" s="131">
        <v>370</v>
      </c>
      <c r="Q530" s="71"/>
    </row>
    <row r="531" spans="1:17" ht="45">
      <c r="A531" s="76">
        <v>523</v>
      </c>
      <c r="B531" s="142"/>
      <c r="C531" s="104">
        <v>4821</v>
      </c>
      <c r="D531" s="135" t="s">
        <v>2346</v>
      </c>
      <c r="E531" s="105" t="s">
        <v>2347</v>
      </c>
      <c r="F531" s="137" t="s">
        <v>2348</v>
      </c>
      <c r="G531" s="106" t="s">
        <v>2629</v>
      </c>
      <c r="H531" s="129" t="s">
        <v>2349</v>
      </c>
      <c r="I531" s="107">
        <v>-28</v>
      </c>
      <c r="J531" s="132" t="s">
        <v>2184</v>
      </c>
      <c r="K531" s="139" t="str">
        <f t="shared" si="19"/>
        <v>фото1</v>
      </c>
      <c r="L531" s="139" t="str">
        <f>HYPERLINK("http://www.gardenbulbs.ru/images/Bushes_CL/thumbnails/"&amp;N531&amp;".jpg","фото2")</f>
        <v>фото2</v>
      </c>
      <c r="M531" s="127" t="s">
        <v>2169</v>
      </c>
      <c r="N531" s="128" t="s">
        <v>2170</v>
      </c>
      <c r="O531" s="78"/>
      <c r="P531" s="131">
        <v>370</v>
      </c>
      <c r="Q531" s="71"/>
    </row>
    <row r="532" spans="1:17" ht="45">
      <c r="A532" s="76">
        <v>524</v>
      </c>
      <c r="B532" s="142"/>
      <c r="C532" s="104">
        <v>7356</v>
      </c>
      <c r="D532" s="135" t="s">
        <v>2346</v>
      </c>
      <c r="E532" s="105" t="s">
        <v>3055</v>
      </c>
      <c r="F532" s="137" t="s">
        <v>3056</v>
      </c>
      <c r="G532" s="106" t="s">
        <v>3057</v>
      </c>
      <c r="H532" s="129">
        <v>120</v>
      </c>
      <c r="I532" s="107">
        <v>-28</v>
      </c>
      <c r="J532" s="132" t="s">
        <v>2186</v>
      </c>
      <c r="K532" s="139" t="str">
        <f t="shared" si="19"/>
        <v>фото1</v>
      </c>
      <c r="L532" s="138"/>
      <c r="M532" s="127" t="s">
        <v>3056</v>
      </c>
      <c r="N532" s="128"/>
      <c r="O532" s="78"/>
      <c r="P532" s="131">
        <v>370</v>
      </c>
      <c r="Q532" s="71"/>
    </row>
    <row r="533" spans="1:17" ht="45">
      <c r="A533" s="76">
        <v>525</v>
      </c>
      <c r="B533" s="142"/>
      <c r="C533" s="104">
        <v>4822</v>
      </c>
      <c r="D533" s="135" t="s">
        <v>2346</v>
      </c>
      <c r="E533" s="105" t="s">
        <v>2350</v>
      </c>
      <c r="F533" s="137" t="s">
        <v>2351</v>
      </c>
      <c r="G533" s="106" t="s">
        <v>2630</v>
      </c>
      <c r="H533" s="129" t="s">
        <v>2352</v>
      </c>
      <c r="I533" s="107">
        <v>-28</v>
      </c>
      <c r="J533" s="132" t="s">
        <v>2184</v>
      </c>
      <c r="K533" s="139" t="str">
        <f t="shared" si="19"/>
        <v>фото1</v>
      </c>
      <c r="L533" s="139" t="str">
        <f>HYPERLINK("http://www.gardenbulbs.ru/images/Bushes_CL/thumbnails/"&amp;N533&amp;".jpg","фото2")</f>
        <v>фото2</v>
      </c>
      <c r="M533" s="127" t="s">
        <v>2171</v>
      </c>
      <c r="N533" s="128" t="s">
        <v>2172</v>
      </c>
      <c r="O533" s="78"/>
      <c r="P533" s="131">
        <v>370</v>
      </c>
      <c r="Q533" s="71"/>
    </row>
    <row r="534" spans="1:17" ht="45">
      <c r="A534" s="76">
        <v>526</v>
      </c>
      <c r="B534" s="142"/>
      <c r="C534" s="104">
        <v>7357</v>
      </c>
      <c r="D534" s="135" t="s">
        <v>2346</v>
      </c>
      <c r="E534" s="105" t="s">
        <v>3058</v>
      </c>
      <c r="F534" s="137" t="s">
        <v>3059</v>
      </c>
      <c r="G534" s="106" t="s">
        <v>3060</v>
      </c>
      <c r="H534" s="129">
        <v>120</v>
      </c>
      <c r="I534" s="107">
        <v>-28</v>
      </c>
      <c r="J534" s="132" t="s">
        <v>2186</v>
      </c>
      <c r="K534" s="139" t="str">
        <f t="shared" si="19"/>
        <v>фото1</v>
      </c>
      <c r="L534" s="139" t="str">
        <f>HYPERLINK("http://www.gardenbulbs.ru/images/Bushes_CL/thumbnails/"&amp;N534&amp;".jpg","фото2")</f>
        <v>фото2</v>
      </c>
      <c r="M534" s="127" t="s">
        <v>2173</v>
      </c>
      <c r="N534" s="128" t="s">
        <v>2174</v>
      </c>
      <c r="O534" s="78"/>
      <c r="P534" s="131">
        <v>370</v>
      </c>
      <c r="Q534" s="71"/>
    </row>
    <row r="535" spans="1:17" ht="45">
      <c r="A535" s="76">
        <v>527</v>
      </c>
      <c r="B535" s="142"/>
      <c r="C535" s="104">
        <v>4823</v>
      </c>
      <c r="D535" s="135" t="s">
        <v>2346</v>
      </c>
      <c r="E535" s="105" t="s">
        <v>2353</v>
      </c>
      <c r="F535" s="137" t="s">
        <v>2354</v>
      </c>
      <c r="G535" s="106" t="s">
        <v>2631</v>
      </c>
      <c r="H535" s="129" t="s">
        <v>3061</v>
      </c>
      <c r="I535" s="107">
        <v>-28</v>
      </c>
      <c r="J535" s="132" t="s">
        <v>2189</v>
      </c>
      <c r="K535" s="139" t="str">
        <f t="shared" si="19"/>
        <v>фото1</v>
      </c>
      <c r="L535" s="139" t="str">
        <f>HYPERLINK("http://www.gardenbulbs.ru/images/Bushes_CL/thumbnails/"&amp;N535&amp;".jpg","фото2")</f>
        <v>фото2</v>
      </c>
      <c r="M535" s="127" t="s">
        <v>2175</v>
      </c>
      <c r="N535" s="128" t="s">
        <v>2176</v>
      </c>
      <c r="O535" s="78"/>
      <c r="P535" s="131">
        <v>370</v>
      </c>
      <c r="Q535" s="71"/>
    </row>
    <row r="536" spans="1:17" ht="38.25">
      <c r="A536" s="76">
        <v>528</v>
      </c>
      <c r="B536" s="142" t="s">
        <v>1613</v>
      </c>
      <c r="C536" s="104">
        <v>10225</v>
      </c>
      <c r="D536" s="135" t="s">
        <v>512</v>
      </c>
      <c r="E536" s="105" t="s">
        <v>202</v>
      </c>
      <c r="F536" s="137" t="s">
        <v>513</v>
      </c>
      <c r="G536" s="106" t="s">
        <v>514</v>
      </c>
      <c r="H536" s="129" t="s">
        <v>515</v>
      </c>
      <c r="I536" s="107">
        <v>-34</v>
      </c>
      <c r="J536" s="132" t="s">
        <v>1676</v>
      </c>
      <c r="K536" s="139" t="str">
        <f t="shared" si="19"/>
        <v>фото1</v>
      </c>
      <c r="L536" s="138"/>
      <c r="M536" s="127" t="s">
        <v>516</v>
      </c>
      <c r="N536" s="128"/>
      <c r="O536" s="78"/>
      <c r="P536" s="131" t="s">
        <v>1051</v>
      </c>
      <c r="Q536" s="71"/>
    </row>
    <row r="537" spans="1:17" ht="45">
      <c r="A537" s="76">
        <v>529</v>
      </c>
      <c r="B537" s="142" t="s">
        <v>1613</v>
      </c>
      <c r="C537" s="104">
        <v>10227</v>
      </c>
      <c r="D537" s="135" t="s">
        <v>512</v>
      </c>
      <c r="E537" s="105" t="s">
        <v>203</v>
      </c>
      <c r="F537" s="137" t="s">
        <v>517</v>
      </c>
      <c r="G537" s="106" t="s">
        <v>518</v>
      </c>
      <c r="H537" s="129" t="s">
        <v>515</v>
      </c>
      <c r="I537" s="107">
        <v>-34</v>
      </c>
      <c r="J537" s="132" t="s">
        <v>1676</v>
      </c>
      <c r="K537" s="139" t="str">
        <f t="shared" si="19"/>
        <v>фото1</v>
      </c>
      <c r="L537" s="138"/>
      <c r="M537" s="127" t="s">
        <v>519</v>
      </c>
      <c r="N537" s="128"/>
      <c r="O537" s="78"/>
      <c r="P537" s="131" t="s">
        <v>1051</v>
      </c>
      <c r="Q537" s="71"/>
    </row>
    <row r="538" spans="1:17" ht="45">
      <c r="A538" s="76">
        <v>530</v>
      </c>
      <c r="B538" s="142" t="s">
        <v>1613</v>
      </c>
      <c r="C538" s="104">
        <v>10228</v>
      </c>
      <c r="D538" s="135" t="s">
        <v>512</v>
      </c>
      <c r="E538" s="105" t="s">
        <v>204</v>
      </c>
      <c r="F538" s="137" t="s">
        <v>520</v>
      </c>
      <c r="G538" s="106" t="s">
        <v>521</v>
      </c>
      <c r="H538" s="129" t="s">
        <v>1298</v>
      </c>
      <c r="I538" s="107">
        <v>-34</v>
      </c>
      <c r="J538" s="132" t="s">
        <v>1361</v>
      </c>
      <c r="K538" s="139" t="str">
        <f t="shared" si="19"/>
        <v>фото1</v>
      </c>
      <c r="L538" s="138"/>
      <c r="M538" s="127" t="s">
        <v>522</v>
      </c>
      <c r="N538" s="128"/>
      <c r="O538" s="78"/>
      <c r="P538" s="131" t="s">
        <v>1051</v>
      </c>
      <c r="Q538" s="71"/>
    </row>
    <row r="539" spans="1:17" ht="51">
      <c r="A539" s="76">
        <v>531</v>
      </c>
      <c r="B539" s="142" t="s">
        <v>1613</v>
      </c>
      <c r="C539" s="104">
        <v>10229</v>
      </c>
      <c r="D539" s="135" t="s">
        <v>2519</v>
      </c>
      <c r="E539" s="105" t="s">
        <v>523</v>
      </c>
      <c r="F539" s="137" t="s">
        <v>524</v>
      </c>
      <c r="G539" s="106" t="s">
        <v>525</v>
      </c>
      <c r="H539" s="129" t="s">
        <v>2459</v>
      </c>
      <c r="I539" s="107">
        <v>-46</v>
      </c>
      <c r="J539" s="132" t="s">
        <v>2186</v>
      </c>
      <c r="K539" s="139" t="str">
        <f t="shared" si="19"/>
        <v>фото1</v>
      </c>
      <c r="L539" s="138"/>
      <c r="M539" s="127" t="s">
        <v>1540</v>
      </c>
      <c r="N539" s="128"/>
      <c r="O539" s="78"/>
      <c r="P539" s="131">
        <v>370</v>
      </c>
      <c r="Q539" s="71"/>
    </row>
    <row r="540" spans="1:17" ht="51">
      <c r="A540" s="76">
        <v>532</v>
      </c>
      <c r="B540" s="142"/>
      <c r="C540" s="104">
        <v>5575</v>
      </c>
      <c r="D540" s="135" t="s">
        <v>2519</v>
      </c>
      <c r="E540" s="105" t="s">
        <v>1239</v>
      </c>
      <c r="F540" s="137" t="s">
        <v>1265</v>
      </c>
      <c r="G540" s="106" t="s">
        <v>1292</v>
      </c>
      <c r="H540" s="129" t="s">
        <v>2463</v>
      </c>
      <c r="I540" s="107">
        <v>-46</v>
      </c>
      <c r="J540" s="132" t="s">
        <v>2186</v>
      </c>
      <c r="K540" s="139" t="str">
        <f t="shared" si="19"/>
        <v>фото1</v>
      </c>
      <c r="L540" s="138"/>
      <c r="M540" s="127" t="s">
        <v>1265</v>
      </c>
      <c r="N540" s="128"/>
      <c r="O540" s="78"/>
      <c r="P540" s="131">
        <v>370</v>
      </c>
      <c r="Q540" s="71"/>
    </row>
    <row r="541" spans="1:17" ht="30">
      <c r="A541" s="76">
        <v>533</v>
      </c>
      <c r="B541" s="142"/>
      <c r="C541" s="104">
        <v>5548</v>
      </c>
      <c r="D541" s="135" t="s">
        <v>2519</v>
      </c>
      <c r="E541" s="105" t="s">
        <v>1803</v>
      </c>
      <c r="F541" s="137" t="s">
        <v>1804</v>
      </c>
      <c r="G541" s="106" t="s">
        <v>1805</v>
      </c>
      <c r="H541" s="129" t="s">
        <v>2945</v>
      </c>
      <c r="I541" s="107">
        <v>-46</v>
      </c>
      <c r="J541" s="132" t="s">
        <v>2186</v>
      </c>
      <c r="K541" s="139" t="str">
        <f t="shared" si="19"/>
        <v>фото1</v>
      </c>
      <c r="L541" s="138"/>
      <c r="M541" s="127" t="s">
        <v>1804</v>
      </c>
      <c r="N541" s="128"/>
      <c r="O541" s="78"/>
      <c r="P541" s="131">
        <v>370</v>
      </c>
      <c r="Q541" s="71"/>
    </row>
    <row r="542" spans="1:17" ht="38.25">
      <c r="A542" s="76">
        <v>534</v>
      </c>
      <c r="B542" s="142"/>
      <c r="C542" s="104">
        <v>5552</v>
      </c>
      <c r="D542" s="135" t="s">
        <v>2519</v>
      </c>
      <c r="E542" s="105" t="s">
        <v>526</v>
      </c>
      <c r="F542" s="137" t="s">
        <v>527</v>
      </c>
      <c r="G542" s="106" t="s">
        <v>528</v>
      </c>
      <c r="H542" s="129" t="s">
        <v>3234</v>
      </c>
      <c r="I542" s="107">
        <v>-46</v>
      </c>
      <c r="J542" s="132" t="s">
        <v>2186</v>
      </c>
      <c r="K542" s="139" t="str">
        <f t="shared" si="19"/>
        <v>фото1</v>
      </c>
      <c r="L542" s="138"/>
      <c r="M542" s="127" t="s">
        <v>527</v>
      </c>
      <c r="N542" s="128"/>
      <c r="O542" s="78"/>
      <c r="P542" s="131">
        <v>370</v>
      </c>
      <c r="Q542" s="71"/>
    </row>
    <row r="543" spans="1:17" ht="30">
      <c r="A543" s="76">
        <v>535</v>
      </c>
      <c r="B543" s="142"/>
      <c r="C543" s="104">
        <v>5539</v>
      </c>
      <c r="D543" s="135" t="s">
        <v>2519</v>
      </c>
      <c r="E543" s="105" t="s">
        <v>1806</v>
      </c>
      <c r="F543" s="137" t="s">
        <v>1807</v>
      </c>
      <c r="G543" s="106" t="s">
        <v>1808</v>
      </c>
      <c r="H543" s="129" t="s">
        <v>3236</v>
      </c>
      <c r="I543" s="107">
        <v>-46</v>
      </c>
      <c r="J543" s="132" t="s">
        <v>2186</v>
      </c>
      <c r="K543" s="139" t="str">
        <f t="shared" si="19"/>
        <v>фото1</v>
      </c>
      <c r="L543" s="138"/>
      <c r="M543" s="127" t="s">
        <v>1807</v>
      </c>
      <c r="N543" s="128"/>
      <c r="O543" s="78"/>
      <c r="P543" s="131">
        <v>370</v>
      </c>
      <c r="Q543" s="71"/>
    </row>
    <row r="544" spans="1:17" ht="51">
      <c r="A544" s="76">
        <v>536</v>
      </c>
      <c r="B544" s="142"/>
      <c r="C544" s="104">
        <v>5579</v>
      </c>
      <c r="D544" s="135" t="s">
        <v>2519</v>
      </c>
      <c r="E544" s="105" t="s">
        <v>1240</v>
      </c>
      <c r="F544" s="137" t="s">
        <v>1266</v>
      </c>
      <c r="G544" s="106" t="s">
        <v>1293</v>
      </c>
      <c r="H544" s="129" t="s">
        <v>2463</v>
      </c>
      <c r="I544" s="107">
        <v>-46</v>
      </c>
      <c r="J544" s="132" t="s">
        <v>2186</v>
      </c>
      <c r="K544" s="139" t="str">
        <f t="shared" si="19"/>
        <v>фото1</v>
      </c>
      <c r="L544" s="138"/>
      <c r="M544" s="127" t="s">
        <v>1266</v>
      </c>
      <c r="N544" s="128"/>
      <c r="O544" s="78"/>
      <c r="P544" s="131">
        <v>370</v>
      </c>
      <c r="Q544" s="71"/>
    </row>
    <row r="545" spans="1:17" ht="38.25">
      <c r="A545" s="76">
        <v>537</v>
      </c>
      <c r="B545" s="142"/>
      <c r="C545" s="104">
        <v>7377</v>
      </c>
      <c r="D545" s="135" t="s">
        <v>2519</v>
      </c>
      <c r="E545" s="105" t="s">
        <v>2847</v>
      </c>
      <c r="F545" s="137" t="s">
        <v>2848</v>
      </c>
      <c r="G545" s="106" t="s">
        <v>1809</v>
      </c>
      <c r="H545" s="129" t="s">
        <v>2927</v>
      </c>
      <c r="I545" s="107">
        <v>-45</v>
      </c>
      <c r="J545" s="132" t="s">
        <v>2186</v>
      </c>
      <c r="K545" s="139" t="str">
        <f t="shared" si="19"/>
        <v>фото1</v>
      </c>
      <c r="L545" s="138"/>
      <c r="M545" s="127" t="s">
        <v>2848</v>
      </c>
      <c r="N545" s="128"/>
      <c r="O545" s="78"/>
      <c r="P545" s="131">
        <v>370</v>
      </c>
      <c r="Q545" s="71"/>
    </row>
    <row r="546" spans="1:17" ht="38.25">
      <c r="A546" s="76">
        <v>538</v>
      </c>
      <c r="B546" s="142" t="s">
        <v>1613</v>
      </c>
      <c r="C546" s="104">
        <v>10230</v>
      </c>
      <c r="D546" s="135" t="s">
        <v>2519</v>
      </c>
      <c r="E546" s="105" t="s">
        <v>529</v>
      </c>
      <c r="F546" s="137" t="s">
        <v>530</v>
      </c>
      <c r="G546" s="106" t="s">
        <v>531</v>
      </c>
      <c r="H546" s="129" t="s">
        <v>2463</v>
      </c>
      <c r="I546" s="107">
        <v>-45</v>
      </c>
      <c r="J546" s="132" t="s">
        <v>2186</v>
      </c>
      <c r="K546" s="139" t="str">
        <f t="shared" si="19"/>
        <v>фото1</v>
      </c>
      <c r="L546" s="138"/>
      <c r="M546" s="127" t="s">
        <v>532</v>
      </c>
      <c r="N546" s="128"/>
      <c r="O546" s="78"/>
      <c r="P546" s="131">
        <v>370</v>
      </c>
      <c r="Q546" s="71"/>
    </row>
    <row r="547" spans="1:17" ht="38.25">
      <c r="A547" s="76">
        <v>539</v>
      </c>
      <c r="B547" s="142"/>
      <c r="C547" s="104">
        <v>5549</v>
      </c>
      <c r="D547" s="135" t="s">
        <v>2519</v>
      </c>
      <c r="E547" s="105" t="s">
        <v>1810</v>
      </c>
      <c r="F547" s="137" t="s">
        <v>1811</v>
      </c>
      <c r="G547" s="106" t="s">
        <v>1812</v>
      </c>
      <c r="H547" s="129" t="s">
        <v>2463</v>
      </c>
      <c r="I547" s="107">
        <v>-42</v>
      </c>
      <c r="J547" s="132" t="s">
        <v>2186</v>
      </c>
      <c r="K547" s="139" t="str">
        <f t="shared" si="19"/>
        <v>фото1</v>
      </c>
      <c r="L547" s="138"/>
      <c r="M547" s="127" t="s">
        <v>1811</v>
      </c>
      <c r="N547" s="128"/>
      <c r="O547" s="78"/>
      <c r="P547" s="131">
        <v>370</v>
      </c>
      <c r="Q547" s="71"/>
    </row>
    <row r="548" spans="1:17" ht="51">
      <c r="A548" s="76">
        <v>540</v>
      </c>
      <c r="B548" s="142"/>
      <c r="C548" s="104">
        <v>7380</v>
      </c>
      <c r="D548" s="135" t="s">
        <v>2519</v>
      </c>
      <c r="E548" s="105" t="s">
        <v>2849</v>
      </c>
      <c r="F548" s="137" t="s">
        <v>2850</v>
      </c>
      <c r="G548" s="106" t="s">
        <v>1813</v>
      </c>
      <c r="H548" s="129">
        <v>200</v>
      </c>
      <c r="I548" s="107">
        <v>-45</v>
      </c>
      <c r="J548" s="132" t="s">
        <v>2186</v>
      </c>
      <c r="K548" s="139" t="str">
        <f t="shared" si="19"/>
        <v>фото1</v>
      </c>
      <c r="L548" s="138"/>
      <c r="M548" s="127" t="s">
        <v>2850</v>
      </c>
      <c r="N548" s="128"/>
      <c r="O548" s="78"/>
      <c r="P548" s="131">
        <v>370</v>
      </c>
      <c r="Q548" s="71"/>
    </row>
    <row r="549" spans="1:17" ht="38.25">
      <c r="A549" s="76">
        <v>541</v>
      </c>
      <c r="B549" s="142" t="s">
        <v>1613</v>
      </c>
      <c r="C549" s="104">
        <v>10231</v>
      </c>
      <c r="D549" s="135" t="s">
        <v>2519</v>
      </c>
      <c r="E549" s="105" t="s">
        <v>533</v>
      </c>
      <c r="F549" s="137" t="s">
        <v>534</v>
      </c>
      <c r="G549" s="106" t="s">
        <v>535</v>
      </c>
      <c r="H549" s="129" t="s">
        <v>2463</v>
      </c>
      <c r="I549" s="107">
        <v>-45</v>
      </c>
      <c r="J549" s="132" t="s">
        <v>2186</v>
      </c>
      <c r="K549" s="139" t="str">
        <f t="shared" si="19"/>
        <v>фото1</v>
      </c>
      <c r="L549" s="138"/>
      <c r="M549" s="127" t="s">
        <v>536</v>
      </c>
      <c r="N549" s="128"/>
      <c r="O549" s="78"/>
      <c r="P549" s="131">
        <v>370</v>
      </c>
      <c r="Q549" s="71"/>
    </row>
    <row r="550" spans="1:17" ht="63.75">
      <c r="A550" s="76">
        <v>542</v>
      </c>
      <c r="B550" s="142"/>
      <c r="C550" s="104">
        <v>7381</v>
      </c>
      <c r="D550" s="135" t="s">
        <v>2519</v>
      </c>
      <c r="E550" s="105" t="s">
        <v>2851</v>
      </c>
      <c r="F550" s="137" t="s">
        <v>2852</v>
      </c>
      <c r="G550" s="106" t="s">
        <v>1814</v>
      </c>
      <c r="H550" s="129">
        <v>200</v>
      </c>
      <c r="I550" s="107">
        <v>-45</v>
      </c>
      <c r="J550" s="132" t="s">
        <v>2186</v>
      </c>
      <c r="K550" s="139" t="str">
        <f t="shared" si="19"/>
        <v>фото1</v>
      </c>
      <c r="L550" s="138"/>
      <c r="M550" s="127" t="s">
        <v>2852</v>
      </c>
      <c r="N550" s="128"/>
      <c r="O550" s="78"/>
      <c r="P550" s="131">
        <v>370</v>
      </c>
      <c r="Q550" s="71"/>
    </row>
    <row r="551" spans="1:17" ht="51">
      <c r="A551" s="76">
        <v>543</v>
      </c>
      <c r="B551" s="142"/>
      <c r="C551" s="104">
        <v>6121</v>
      </c>
      <c r="D551" s="135" t="s">
        <v>2519</v>
      </c>
      <c r="E551" s="105" t="s">
        <v>537</v>
      </c>
      <c r="F551" s="137" t="s">
        <v>538</v>
      </c>
      <c r="G551" s="106" t="s">
        <v>539</v>
      </c>
      <c r="H551" s="129" t="s">
        <v>2459</v>
      </c>
      <c r="I551" s="107">
        <v>-45</v>
      </c>
      <c r="J551" s="132" t="s">
        <v>2186</v>
      </c>
      <c r="K551" s="139" t="str">
        <f t="shared" si="19"/>
        <v>фото1</v>
      </c>
      <c r="L551" s="138"/>
      <c r="M551" s="127" t="s">
        <v>538</v>
      </c>
      <c r="N551" s="128"/>
      <c r="O551" s="78"/>
      <c r="P551" s="131">
        <v>370</v>
      </c>
      <c r="Q551" s="71"/>
    </row>
    <row r="552" spans="1:17" ht="140.25">
      <c r="A552" s="76">
        <v>544</v>
      </c>
      <c r="B552" s="142" t="s">
        <v>1045</v>
      </c>
      <c r="C552" s="104">
        <v>10921</v>
      </c>
      <c r="D552" s="135" t="s">
        <v>2522</v>
      </c>
      <c r="E552" s="105" t="s">
        <v>206</v>
      </c>
      <c r="F552" s="137" t="s">
        <v>205</v>
      </c>
      <c r="G552" s="106" t="s">
        <v>1815</v>
      </c>
      <c r="H552" s="129" t="s">
        <v>2841</v>
      </c>
      <c r="I552" s="107">
        <v>-30</v>
      </c>
      <c r="J552" s="132" t="s">
        <v>2186</v>
      </c>
      <c r="K552" s="139" t="str">
        <f t="shared" si="19"/>
        <v>фото1</v>
      </c>
      <c r="L552" s="138"/>
      <c r="M552" s="127" t="s">
        <v>374</v>
      </c>
      <c r="N552" s="128"/>
      <c r="O552" s="78"/>
      <c r="P552" s="131">
        <v>370</v>
      </c>
      <c r="Q552" s="71"/>
    </row>
    <row r="553" spans="1:17" ht="38.25">
      <c r="A553" s="76">
        <v>545</v>
      </c>
      <c r="B553" s="142"/>
      <c r="C553" s="104">
        <v>6123</v>
      </c>
      <c r="D553" s="135" t="s">
        <v>207</v>
      </c>
      <c r="E553" s="105" t="s">
        <v>1816</v>
      </c>
      <c r="F553" s="137" t="s">
        <v>1817</v>
      </c>
      <c r="G553" s="106" t="s">
        <v>1818</v>
      </c>
      <c r="H553" s="129" t="s">
        <v>2468</v>
      </c>
      <c r="I553" s="107">
        <v>-40</v>
      </c>
      <c r="J553" s="132" t="s">
        <v>2189</v>
      </c>
      <c r="K553" s="139" t="str">
        <f t="shared" si="19"/>
        <v>фото1</v>
      </c>
      <c r="L553" s="138"/>
      <c r="M553" s="127" t="s">
        <v>1817</v>
      </c>
      <c r="N553" s="128"/>
      <c r="O553" s="78"/>
      <c r="P553" s="131">
        <v>370</v>
      </c>
      <c r="Q553" s="71"/>
    </row>
    <row r="554" spans="1:17" ht="38.25">
      <c r="A554" s="76">
        <v>546</v>
      </c>
      <c r="B554" s="142"/>
      <c r="C554" s="104">
        <v>5556</v>
      </c>
      <c r="D554" s="135" t="s">
        <v>207</v>
      </c>
      <c r="E554" s="105" t="s">
        <v>1819</v>
      </c>
      <c r="F554" s="137" t="s">
        <v>1820</v>
      </c>
      <c r="G554" s="106" t="s">
        <v>1821</v>
      </c>
      <c r="H554" s="129" t="s">
        <v>2467</v>
      </c>
      <c r="I554" s="107">
        <v>-40</v>
      </c>
      <c r="J554" s="132" t="s">
        <v>2189</v>
      </c>
      <c r="K554" s="139" t="str">
        <f t="shared" si="19"/>
        <v>фото1</v>
      </c>
      <c r="L554" s="138"/>
      <c r="M554" s="127" t="s">
        <v>1820</v>
      </c>
      <c r="N554" s="128"/>
      <c r="O554" s="78"/>
      <c r="P554" s="131">
        <v>370</v>
      </c>
      <c r="Q554" s="71"/>
    </row>
    <row r="555" spans="1:17" ht="63.75">
      <c r="A555" s="76">
        <v>547</v>
      </c>
      <c r="B555" s="142"/>
      <c r="C555" s="104">
        <v>4941</v>
      </c>
      <c r="D555" s="135" t="s">
        <v>207</v>
      </c>
      <c r="E555" s="105" t="s">
        <v>3073</v>
      </c>
      <c r="F555" s="137" t="s">
        <v>3074</v>
      </c>
      <c r="G555" s="106" t="s">
        <v>3136</v>
      </c>
      <c r="H555" s="129">
        <v>100</v>
      </c>
      <c r="I555" s="107">
        <v>-40</v>
      </c>
      <c r="J555" s="132" t="s">
        <v>2189</v>
      </c>
      <c r="K555" s="139" t="str">
        <f t="shared" si="19"/>
        <v>фото1</v>
      </c>
      <c r="L555" s="138"/>
      <c r="M555" s="127" t="s">
        <v>1340</v>
      </c>
      <c r="N555" s="128"/>
      <c r="O555" s="78"/>
      <c r="P555" s="131">
        <v>370</v>
      </c>
      <c r="Q555" s="71"/>
    </row>
    <row r="556" spans="1:17" ht="38.25">
      <c r="A556" s="76">
        <v>548</v>
      </c>
      <c r="B556" s="142"/>
      <c r="C556" s="104">
        <v>4942</v>
      </c>
      <c r="D556" s="135" t="s">
        <v>207</v>
      </c>
      <c r="E556" s="105" t="s">
        <v>3075</v>
      </c>
      <c r="F556" s="137" t="s">
        <v>3076</v>
      </c>
      <c r="G556" s="106" t="s">
        <v>1822</v>
      </c>
      <c r="H556" s="129">
        <v>90</v>
      </c>
      <c r="I556" s="107">
        <v>-40</v>
      </c>
      <c r="J556" s="132" t="s">
        <v>2189</v>
      </c>
      <c r="K556" s="139" t="str">
        <f t="shared" si="19"/>
        <v>фото1</v>
      </c>
      <c r="L556" s="138"/>
      <c r="M556" s="127" t="s">
        <v>3076</v>
      </c>
      <c r="N556" s="128"/>
      <c r="O556" s="78"/>
      <c r="P556" s="131">
        <v>370</v>
      </c>
      <c r="Q556" s="71"/>
    </row>
    <row r="557" spans="1:17" ht="63.75">
      <c r="A557" s="76">
        <v>549</v>
      </c>
      <c r="B557" s="142"/>
      <c r="C557" s="104">
        <v>4943</v>
      </c>
      <c r="D557" s="135" t="s">
        <v>2690</v>
      </c>
      <c r="E557" s="105" t="s">
        <v>2871</v>
      </c>
      <c r="F557" s="137" t="s">
        <v>2872</v>
      </c>
      <c r="G557" s="106" t="s">
        <v>1823</v>
      </c>
      <c r="H557" s="129">
        <v>100</v>
      </c>
      <c r="I557" s="107">
        <v>-40</v>
      </c>
      <c r="J557" s="132" t="s">
        <v>2189</v>
      </c>
      <c r="K557" s="139" t="str">
        <f t="shared" si="19"/>
        <v>фото1</v>
      </c>
      <c r="L557" s="138"/>
      <c r="M557" s="127" t="s">
        <v>2872</v>
      </c>
      <c r="N557" s="128"/>
      <c r="O557" s="78"/>
      <c r="P557" s="131">
        <v>370</v>
      </c>
      <c r="Q557" s="71"/>
    </row>
    <row r="558" spans="1:17" ht="51">
      <c r="A558" s="76">
        <v>550</v>
      </c>
      <c r="B558" s="142"/>
      <c r="C558" s="104">
        <v>4944</v>
      </c>
      <c r="D558" s="135" t="s">
        <v>2690</v>
      </c>
      <c r="E558" s="105" t="s">
        <v>2878</v>
      </c>
      <c r="F558" s="137" t="s">
        <v>2879</v>
      </c>
      <c r="G558" s="106" t="s">
        <v>1824</v>
      </c>
      <c r="H558" s="129">
        <v>90</v>
      </c>
      <c r="I558" s="107">
        <v>-40</v>
      </c>
      <c r="J558" s="132" t="s">
        <v>208</v>
      </c>
      <c r="K558" s="139" t="str">
        <f t="shared" si="19"/>
        <v>фото1</v>
      </c>
      <c r="L558" s="138"/>
      <c r="M558" s="127" t="s">
        <v>2879</v>
      </c>
      <c r="N558" s="128"/>
      <c r="O558" s="78"/>
      <c r="P558" s="131">
        <v>370</v>
      </c>
      <c r="Q558" s="71"/>
    </row>
    <row r="559" spans="1:17" ht="30">
      <c r="A559" s="76">
        <v>551</v>
      </c>
      <c r="B559" s="142"/>
      <c r="C559" s="104">
        <v>4946</v>
      </c>
      <c r="D559" s="135" t="s">
        <v>2690</v>
      </c>
      <c r="E559" s="105" t="s">
        <v>2875</v>
      </c>
      <c r="F559" s="137" t="s">
        <v>2876</v>
      </c>
      <c r="G559" s="106" t="s">
        <v>2877</v>
      </c>
      <c r="H559" s="129">
        <v>90</v>
      </c>
      <c r="I559" s="107">
        <v>-40</v>
      </c>
      <c r="J559" s="132" t="s">
        <v>208</v>
      </c>
      <c r="K559" s="139" t="str">
        <f t="shared" si="19"/>
        <v>фото1</v>
      </c>
      <c r="L559" s="138"/>
      <c r="M559" s="127" t="s">
        <v>2876</v>
      </c>
      <c r="N559" s="128"/>
      <c r="O559" s="78"/>
      <c r="P559" s="131">
        <v>370</v>
      </c>
      <c r="Q559" s="71"/>
    </row>
    <row r="560" spans="1:17" ht="51">
      <c r="A560" s="76">
        <v>552</v>
      </c>
      <c r="B560" s="142"/>
      <c r="C560" s="104">
        <v>4947</v>
      </c>
      <c r="D560" s="135" t="s">
        <v>2687</v>
      </c>
      <c r="E560" s="105" t="s">
        <v>2688</v>
      </c>
      <c r="F560" s="137" t="s">
        <v>2689</v>
      </c>
      <c r="G560" s="106" t="s">
        <v>1825</v>
      </c>
      <c r="H560" s="129">
        <v>90</v>
      </c>
      <c r="I560" s="107">
        <v>-40</v>
      </c>
      <c r="J560" s="132" t="s">
        <v>208</v>
      </c>
      <c r="K560" s="139" t="str">
        <f t="shared" si="19"/>
        <v>фото1</v>
      </c>
      <c r="L560" s="138"/>
      <c r="M560" s="127" t="s">
        <v>2689</v>
      </c>
      <c r="N560" s="128"/>
      <c r="O560" s="78"/>
      <c r="P560" s="131">
        <v>370</v>
      </c>
      <c r="Q560" s="71"/>
    </row>
    <row r="561" spans="1:17" ht="30">
      <c r="A561" s="76">
        <v>553</v>
      </c>
      <c r="B561" s="142"/>
      <c r="C561" s="104">
        <v>7387</v>
      </c>
      <c r="D561" s="135" t="s">
        <v>2687</v>
      </c>
      <c r="E561" s="105" t="s">
        <v>2867</v>
      </c>
      <c r="F561" s="137" t="s">
        <v>2868</v>
      </c>
      <c r="G561" s="106" t="s">
        <v>2869</v>
      </c>
      <c r="H561" s="129" t="s">
        <v>2870</v>
      </c>
      <c r="I561" s="107">
        <v>-40</v>
      </c>
      <c r="J561" s="132" t="s">
        <v>2189</v>
      </c>
      <c r="K561" s="139" t="str">
        <f t="shared" si="19"/>
        <v>фото1</v>
      </c>
      <c r="L561" s="138"/>
      <c r="M561" s="127" t="s">
        <v>2868</v>
      </c>
      <c r="N561" s="128"/>
      <c r="O561" s="78"/>
      <c r="P561" s="131">
        <v>370</v>
      </c>
      <c r="Q561" s="71"/>
    </row>
    <row r="562" spans="1:17" ht="38.25">
      <c r="A562" s="76">
        <v>554</v>
      </c>
      <c r="B562" s="142"/>
      <c r="C562" s="104">
        <v>7388</v>
      </c>
      <c r="D562" s="135" t="s">
        <v>2687</v>
      </c>
      <c r="E562" s="105" t="s">
        <v>2873</v>
      </c>
      <c r="F562" s="137" t="s">
        <v>2874</v>
      </c>
      <c r="G562" s="106" t="s">
        <v>1826</v>
      </c>
      <c r="H562" s="129">
        <v>150</v>
      </c>
      <c r="I562" s="107">
        <v>-40</v>
      </c>
      <c r="J562" s="132" t="s">
        <v>2189</v>
      </c>
      <c r="K562" s="139" t="str">
        <f t="shared" si="19"/>
        <v>фото1</v>
      </c>
      <c r="L562" s="138"/>
      <c r="M562" s="127" t="s">
        <v>2874</v>
      </c>
      <c r="N562" s="128"/>
      <c r="O562" s="78"/>
      <c r="P562" s="131">
        <v>370</v>
      </c>
      <c r="Q562" s="71"/>
    </row>
    <row r="563" spans="1:17" ht="51">
      <c r="A563" s="76">
        <v>555</v>
      </c>
      <c r="B563" s="142"/>
      <c r="C563" s="104">
        <v>4948</v>
      </c>
      <c r="D563" s="135" t="s">
        <v>2670</v>
      </c>
      <c r="E563" s="105" t="s">
        <v>2671</v>
      </c>
      <c r="F563" s="137" t="s">
        <v>2672</v>
      </c>
      <c r="G563" s="106" t="s">
        <v>1324</v>
      </c>
      <c r="H563" s="129" t="s">
        <v>2349</v>
      </c>
      <c r="I563" s="107">
        <v>-34</v>
      </c>
      <c r="J563" s="132" t="s">
        <v>2186</v>
      </c>
      <c r="K563" s="139" t="str">
        <f t="shared" si="19"/>
        <v>фото1</v>
      </c>
      <c r="L563" s="138"/>
      <c r="M563" s="127" t="s">
        <v>2672</v>
      </c>
      <c r="N563" s="128"/>
      <c r="O563" s="78"/>
      <c r="P563" s="131">
        <v>370</v>
      </c>
      <c r="Q563" s="71"/>
    </row>
    <row r="564" spans="1:17" ht="38.25">
      <c r="A564" s="76">
        <v>556</v>
      </c>
      <c r="B564" s="142"/>
      <c r="C564" s="104">
        <v>4949</v>
      </c>
      <c r="D564" s="135" t="s">
        <v>2670</v>
      </c>
      <c r="E564" s="105" t="s">
        <v>2673</v>
      </c>
      <c r="F564" s="137" t="s">
        <v>2674</v>
      </c>
      <c r="G564" s="106" t="s">
        <v>2675</v>
      </c>
      <c r="H564" s="129" t="s">
        <v>2349</v>
      </c>
      <c r="I564" s="107">
        <v>-34</v>
      </c>
      <c r="J564" s="132" t="s">
        <v>2189</v>
      </c>
      <c r="K564" s="139" t="str">
        <f t="shared" si="19"/>
        <v>фото1</v>
      </c>
      <c r="L564" s="138"/>
      <c r="M564" s="127" t="s">
        <v>2674</v>
      </c>
      <c r="N564" s="128"/>
      <c r="O564" s="78"/>
      <c r="P564" s="131">
        <v>370</v>
      </c>
      <c r="Q564" s="71"/>
    </row>
    <row r="565" spans="1:17" ht="38.25">
      <c r="A565" s="76">
        <v>557</v>
      </c>
      <c r="B565" s="142"/>
      <c r="C565" s="104">
        <v>4950</v>
      </c>
      <c r="D565" s="135" t="s">
        <v>2670</v>
      </c>
      <c r="E565" s="105" t="s">
        <v>2676</v>
      </c>
      <c r="F565" s="137" t="s">
        <v>2677</v>
      </c>
      <c r="G565" s="106" t="s">
        <v>2678</v>
      </c>
      <c r="H565" s="129" t="s">
        <v>2349</v>
      </c>
      <c r="I565" s="107">
        <v>-34</v>
      </c>
      <c r="J565" s="132" t="s">
        <v>2189</v>
      </c>
      <c r="K565" s="139" t="str">
        <f t="shared" si="19"/>
        <v>фото1</v>
      </c>
      <c r="L565" s="138"/>
      <c r="M565" s="127" t="s">
        <v>2677</v>
      </c>
      <c r="N565" s="128"/>
      <c r="O565" s="78"/>
      <c r="P565" s="131">
        <v>370</v>
      </c>
      <c r="Q565" s="71"/>
    </row>
    <row r="566" spans="1:17" ht="51">
      <c r="A566" s="76">
        <v>558</v>
      </c>
      <c r="B566" s="142" t="s">
        <v>1045</v>
      </c>
      <c r="C566" s="104">
        <v>10936</v>
      </c>
      <c r="D566" s="135" t="s">
        <v>2670</v>
      </c>
      <c r="E566" s="105" t="s">
        <v>210</v>
      </c>
      <c r="F566" s="137" t="s">
        <v>209</v>
      </c>
      <c r="G566" s="106" t="s">
        <v>211</v>
      </c>
      <c r="H566" s="129" t="s">
        <v>2467</v>
      </c>
      <c r="I566" s="107">
        <v>-34</v>
      </c>
      <c r="J566" s="132" t="s">
        <v>2189</v>
      </c>
      <c r="K566" s="139" t="str">
        <f t="shared" si="19"/>
        <v>фото1</v>
      </c>
      <c r="L566" s="138"/>
      <c r="M566" s="127" t="s">
        <v>375</v>
      </c>
      <c r="N566" s="128"/>
      <c r="O566" s="78"/>
      <c r="P566" s="131">
        <v>370</v>
      </c>
      <c r="Q566" s="71"/>
    </row>
    <row r="567" spans="1:17" ht="30">
      <c r="A567" s="76">
        <v>559</v>
      </c>
      <c r="B567" s="142"/>
      <c r="C567" s="104">
        <v>7386</v>
      </c>
      <c r="D567" s="135" t="s">
        <v>2670</v>
      </c>
      <c r="E567" s="105" t="s">
        <v>2859</v>
      </c>
      <c r="F567" s="137" t="s">
        <v>2860</v>
      </c>
      <c r="G567" s="106" t="s">
        <v>1323</v>
      </c>
      <c r="H567" s="129">
        <v>120</v>
      </c>
      <c r="I567" s="107">
        <v>-34</v>
      </c>
      <c r="J567" s="132" t="s">
        <v>2189</v>
      </c>
      <c r="K567" s="139" t="str">
        <f t="shared" si="19"/>
        <v>фото1</v>
      </c>
      <c r="L567" s="138"/>
      <c r="M567" s="127" t="s">
        <v>2860</v>
      </c>
      <c r="N567" s="128"/>
      <c r="O567" s="78"/>
      <c r="P567" s="131">
        <v>370</v>
      </c>
      <c r="Q567" s="71"/>
    </row>
    <row r="568" spans="1:17" ht="63.75">
      <c r="A568" s="76">
        <v>560</v>
      </c>
      <c r="B568" s="142"/>
      <c r="C568" s="104">
        <v>4951</v>
      </c>
      <c r="D568" s="135" t="s">
        <v>3077</v>
      </c>
      <c r="E568" s="105" t="s">
        <v>3078</v>
      </c>
      <c r="F568" s="137" t="s">
        <v>3079</v>
      </c>
      <c r="G568" s="106" t="s">
        <v>1325</v>
      </c>
      <c r="H568" s="129">
        <v>200</v>
      </c>
      <c r="I568" s="107">
        <v>-30</v>
      </c>
      <c r="J568" s="132" t="s">
        <v>2189</v>
      </c>
      <c r="K568" s="139" t="str">
        <f t="shared" si="19"/>
        <v>фото1</v>
      </c>
      <c r="L568" s="138"/>
      <c r="M568" s="127" t="s">
        <v>674</v>
      </c>
      <c r="N568" s="128"/>
      <c r="O568" s="78"/>
      <c r="P568" s="131">
        <v>370</v>
      </c>
      <c r="Q568" s="71"/>
    </row>
    <row r="569" spans="1:17" ht="51">
      <c r="A569" s="76">
        <v>561</v>
      </c>
      <c r="B569" s="142" t="s">
        <v>1045</v>
      </c>
      <c r="C569" s="104">
        <v>10945</v>
      </c>
      <c r="D569" s="135" t="s">
        <v>212</v>
      </c>
      <c r="E569" s="105" t="s">
        <v>214</v>
      </c>
      <c r="F569" s="137" t="s">
        <v>213</v>
      </c>
      <c r="G569" s="106" t="s">
        <v>215</v>
      </c>
      <c r="H569" s="129" t="s">
        <v>2938</v>
      </c>
      <c r="I569" s="107">
        <v>-34</v>
      </c>
      <c r="J569" s="132" t="s">
        <v>2189</v>
      </c>
      <c r="K569" s="139" t="str">
        <f t="shared" si="19"/>
        <v>фото1</v>
      </c>
      <c r="L569" s="138"/>
      <c r="M569" s="127" t="s">
        <v>213</v>
      </c>
      <c r="N569" s="128"/>
      <c r="O569" s="78"/>
      <c r="P569" s="131">
        <v>370</v>
      </c>
      <c r="Q569" s="71"/>
    </row>
    <row r="570" spans="1:17" ht="63.75">
      <c r="A570" s="76">
        <v>562</v>
      </c>
      <c r="B570" s="142" t="s">
        <v>1045</v>
      </c>
      <c r="C570" s="104">
        <v>10234</v>
      </c>
      <c r="D570" s="135" t="s">
        <v>2658</v>
      </c>
      <c r="E570" s="105" t="s">
        <v>540</v>
      </c>
      <c r="F570" s="137" t="s">
        <v>541</v>
      </c>
      <c r="G570" s="106" t="s">
        <v>542</v>
      </c>
      <c r="H570" s="129" t="s">
        <v>2644</v>
      </c>
      <c r="I570" s="107">
        <v>-30</v>
      </c>
      <c r="J570" s="132" t="s">
        <v>2186</v>
      </c>
      <c r="K570" s="139" t="str">
        <f t="shared" si="19"/>
        <v>фото1</v>
      </c>
      <c r="L570" s="138"/>
      <c r="M570" s="127" t="s">
        <v>543</v>
      </c>
      <c r="N570" s="128"/>
      <c r="O570" s="78"/>
      <c r="P570" s="131">
        <v>370</v>
      </c>
      <c r="Q570" s="71"/>
    </row>
    <row r="571" spans="1:17" ht="63.75">
      <c r="A571" s="76">
        <v>563</v>
      </c>
      <c r="B571" s="142"/>
      <c r="C571" s="104">
        <v>4952</v>
      </c>
      <c r="D571" s="135" t="s">
        <v>2658</v>
      </c>
      <c r="E571" s="105" t="s">
        <v>2659</v>
      </c>
      <c r="F571" s="137" t="s">
        <v>2660</v>
      </c>
      <c r="G571" s="106" t="s">
        <v>2661</v>
      </c>
      <c r="H571" s="129" t="s">
        <v>2662</v>
      </c>
      <c r="I571" s="107">
        <v>-30</v>
      </c>
      <c r="J571" s="132" t="s">
        <v>2186</v>
      </c>
      <c r="K571" s="139" t="str">
        <f t="shared" si="19"/>
        <v>фото1</v>
      </c>
      <c r="L571" s="138"/>
      <c r="M571" s="127" t="s">
        <v>2660</v>
      </c>
      <c r="N571" s="128"/>
      <c r="O571" s="78"/>
      <c r="P571" s="131">
        <v>370</v>
      </c>
      <c r="Q571" s="71"/>
    </row>
    <row r="572" spans="1:17" ht="76.5">
      <c r="A572" s="76">
        <v>564</v>
      </c>
      <c r="B572" s="142"/>
      <c r="C572" s="104">
        <v>5580</v>
      </c>
      <c r="D572" s="135" t="s">
        <v>2658</v>
      </c>
      <c r="E572" s="105" t="s">
        <v>1241</v>
      </c>
      <c r="F572" s="137" t="s">
        <v>1267</v>
      </c>
      <c r="G572" s="106" t="s">
        <v>1326</v>
      </c>
      <c r="H572" s="129" t="s">
        <v>2461</v>
      </c>
      <c r="I572" s="107">
        <v>-30</v>
      </c>
      <c r="J572" s="132" t="s">
        <v>2186</v>
      </c>
      <c r="K572" s="139" t="str">
        <f t="shared" si="19"/>
        <v>фото1</v>
      </c>
      <c r="L572" s="138"/>
      <c r="M572" s="127" t="s">
        <v>1267</v>
      </c>
      <c r="N572" s="128"/>
      <c r="O572" s="78"/>
      <c r="P572" s="131">
        <v>370</v>
      </c>
      <c r="Q572" s="71"/>
    </row>
    <row r="573" spans="1:17" ht="30">
      <c r="A573" s="76">
        <v>565</v>
      </c>
      <c r="B573" s="142"/>
      <c r="C573" s="104">
        <v>5582</v>
      </c>
      <c r="D573" s="135" t="s">
        <v>2658</v>
      </c>
      <c r="E573" s="105" t="s">
        <v>1242</v>
      </c>
      <c r="F573" s="137" t="s">
        <v>1268</v>
      </c>
      <c r="G573" s="106" t="s">
        <v>1294</v>
      </c>
      <c r="H573" s="129" t="s">
        <v>2461</v>
      </c>
      <c r="I573" s="107">
        <v>-30</v>
      </c>
      <c r="J573" s="132" t="s">
        <v>2186</v>
      </c>
      <c r="K573" s="139" t="str">
        <f t="shared" si="19"/>
        <v>фото1</v>
      </c>
      <c r="L573" s="138"/>
      <c r="M573" s="127" t="s">
        <v>1268</v>
      </c>
      <c r="N573" s="128"/>
      <c r="O573" s="78"/>
      <c r="P573" s="131">
        <v>370</v>
      </c>
      <c r="Q573" s="71"/>
    </row>
    <row r="574" spans="1:17" ht="30">
      <c r="A574" s="76">
        <v>566</v>
      </c>
      <c r="B574" s="142"/>
      <c r="C574" s="104">
        <v>7375</v>
      </c>
      <c r="D574" s="135" t="s">
        <v>2658</v>
      </c>
      <c r="E574" s="105" t="s">
        <v>2842</v>
      </c>
      <c r="F574" s="137" t="s">
        <v>2843</v>
      </c>
      <c r="G574" s="106" t="s">
        <v>1827</v>
      </c>
      <c r="H574" s="129">
        <v>180</v>
      </c>
      <c r="I574" s="107">
        <v>-30</v>
      </c>
      <c r="J574" s="132" t="s">
        <v>2184</v>
      </c>
      <c r="K574" s="139" t="str">
        <f t="shared" si="19"/>
        <v>фото1</v>
      </c>
      <c r="L574" s="138"/>
      <c r="M574" s="127" t="s">
        <v>2843</v>
      </c>
      <c r="N574" s="128"/>
      <c r="O574" s="78"/>
      <c r="P574" s="131">
        <v>370</v>
      </c>
      <c r="Q574" s="71"/>
    </row>
    <row r="575" spans="1:17" ht="63.75">
      <c r="A575" s="76">
        <v>567</v>
      </c>
      <c r="B575" s="142" t="s">
        <v>1045</v>
      </c>
      <c r="C575" s="104">
        <v>10938</v>
      </c>
      <c r="D575" s="135" t="s">
        <v>2658</v>
      </c>
      <c r="E575" s="105" t="s">
        <v>217</v>
      </c>
      <c r="F575" s="137" t="s">
        <v>216</v>
      </c>
      <c r="G575" s="106" t="s">
        <v>218</v>
      </c>
      <c r="H575" s="129" t="s">
        <v>219</v>
      </c>
      <c r="I575" s="107">
        <v>-30</v>
      </c>
      <c r="J575" s="132" t="s">
        <v>2186</v>
      </c>
      <c r="K575" s="139" t="str">
        <f t="shared" si="19"/>
        <v>фото1</v>
      </c>
      <c r="L575" s="138"/>
      <c r="M575" s="127" t="s">
        <v>376</v>
      </c>
      <c r="N575" s="128"/>
      <c r="O575" s="78"/>
      <c r="P575" s="131">
        <v>370</v>
      </c>
      <c r="Q575" s="71"/>
    </row>
    <row r="576" spans="1:17" ht="38.25">
      <c r="A576" s="76">
        <v>568</v>
      </c>
      <c r="B576" s="142" t="s">
        <v>1045</v>
      </c>
      <c r="C576" s="104">
        <v>10939</v>
      </c>
      <c r="D576" s="135" t="s">
        <v>2658</v>
      </c>
      <c r="E576" s="105" t="s">
        <v>221</v>
      </c>
      <c r="F576" s="137" t="s">
        <v>220</v>
      </c>
      <c r="G576" s="106" t="s">
        <v>222</v>
      </c>
      <c r="H576" s="129" t="s">
        <v>1460</v>
      </c>
      <c r="I576" s="107">
        <v>-30</v>
      </c>
      <c r="J576" s="132" t="s">
        <v>1217</v>
      </c>
      <c r="K576" s="139" t="str">
        <f t="shared" si="19"/>
        <v>фото1</v>
      </c>
      <c r="L576" s="138"/>
      <c r="M576" s="127" t="s">
        <v>377</v>
      </c>
      <c r="N576" s="128"/>
      <c r="O576" s="78"/>
      <c r="P576" s="131" t="s">
        <v>1051</v>
      </c>
      <c r="Q576" s="71"/>
    </row>
    <row r="577" spans="1:17" ht="38.25">
      <c r="A577" s="76">
        <v>569</v>
      </c>
      <c r="B577" s="142" t="s">
        <v>1045</v>
      </c>
      <c r="C577" s="104">
        <v>10937</v>
      </c>
      <c r="D577" s="135" t="s">
        <v>2658</v>
      </c>
      <c r="E577" s="105" t="s">
        <v>224</v>
      </c>
      <c r="F577" s="137" t="s">
        <v>223</v>
      </c>
      <c r="G577" s="106" t="s">
        <v>225</v>
      </c>
      <c r="H577" s="129" t="s">
        <v>226</v>
      </c>
      <c r="I577" s="107">
        <v>-30</v>
      </c>
      <c r="J577" s="132" t="s">
        <v>2186</v>
      </c>
      <c r="K577" s="139" t="str">
        <f t="shared" si="19"/>
        <v>фото1</v>
      </c>
      <c r="L577" s="138"/>
      <c r="M577" s="127" t="s">
        <v>378</v>
      </c>
      <c r="N577" s="128"/>
      <c r="O577" s="78"/>
      <c r="P577" s="131" t="s">
        <v>1051</v>
      </c>
      <c r="Q577" s="71"/>
    </row>
    <row r="578" spans="1:17" ht="76.5">
      <c r="A578" s="76">
        <v>570</v>
      </c>
      <c r="B578" s="142"/>
      <c r="C578" s="104">
        <v>5545</v>
      </c>
      <c r="D578" s="135" t="s">
        <v>2658</v>
      </c>
      <c r="E578" s="105" t="s">
        <v>1828</v>
      </c>
      <c r="F578" s="137" t="s">
        <v>1829</v>
      </c>
      <c r="G578" s="106" t="s">
        <v>1830</v>
      </c>
      <c r="H578" s="129" t="s">
        <v>2461</v>
      </c>
      <c r="I578" s="107">
        <v>-30</v>
      </c>
      <c r="J578" s="132" t="s">
        <v>2186</v>
      </c>
      <c r="K578" s="139" t="str">
        <f t="shared" ref="K578:K624" si="21">HYPERLINK("http://www.gardenbulbs.ru/images/Bushes_CL/thumbnails/"&amp;M578&amp;".jpg","фото1")</f>
        <v>фото1</v>
      </c>
      <c r="L578" s="138"/>
      <c r="M578" s="127" t="s">
        <v>1829</v>
      </c>
      <c r="N578" s="128"/>
      <c r="O578" s="78"/>
      <c r="P578" s="131">
        <v>370</v>
      </c>
      <c r="Q578" s="71"/>
    </row>
    <row r="579" spans="1:17" ht="89.25">
      <c r="A579" s="76">
        <v>571</v>
      </c>
      <c r="B579" s="142"/>
      <c r="C579" s="104">
        <v>5546</v>
      </c>
      <c r="D579" s="135" t="s">
        <v>2658</v>
      </c>
      <c r="E579" s="105" t="s">
        <v>227</v>
      </c>
      <c r="F579" s="137" t="s">
        <v>1831</v>
      </c>
      <c r="G579" s="106" t="s">
        <v>1832</v>
      </c>
      <c r="H579" s="129" t="s">
        <v>2461</v>
      </c>
      <c r="I579" s="107">
        <v>-30</v>
      </c>
      <c r="J579" s="132" t="s">
        <v>1217</v>
      </c>
      <c r="K579" s="139" t="str">
        <f t="shared" si="21"/>
        <v>фото1</v>
      </c>
      <c r="L579" s="138"/>
      <c r="M579" s="127" t="s">
        <v>1831</v>
      </c>
      <c r="N579" s="128"/>
      <c r="O579" s="78"/>
      <c r="P579" s="131" t="s">
        <v>1051</v>
      </c>
      <c r="Q579" s="71"/>
    </row>
    <row r="580" spans="1:17" ht="51">
      <c r="A580" s="76">
        <v>572</v>
      </c>
      <c r="B580" s="142"/>
      <c r="C580" s="104">
        <v>4953</v>
      </c>
      <c r="D580" s="135" t="s">
        <v>2658</v>
      </c>
      <c r="E580" s="105" t="s">
        <v>2663</v>
      </c>
      <c r="F580" s="137" t="s">
        <v>2664</v>
      </c>
      <c r="G580" s="106" t="s">
        <v>2665</v>
      </c>
      <c r="H580" s="129" t="s">
        <v>2844</v>
      </c>
      <c r="I580" s="107">
        <v>-30</v>
      </c>
      <c r="J580" s="132" t="s">
        <v>2189</v>
      </c>
      <c r="K580" s="139" t="str">
        <f t="shared" si="21"/>
        <v>фото1</v>
      </c>
      <c r="L580" s="138"/>
      <c r="M580" s="127" t="s">
        <v>2664</v>
      </c>
      <c r="N580" s="128"/>
      <c r="O580" s="78"/>
      <c r="P580" s="131">
        <v>370</v>
      </c>
      <c r="Q580" s="71"/>
    </row>
    <row r="581" spans="1:17" ht="30">
      <c r="A581" s="76">
        <v>573</v>
      </c>
      <c r="B581" s="142"/>
      <c r="C581" s="104">
        <v>7376</v>
      </c>
      <c r="D581" s="135" t="s">
        <v>2658</v>
      </c>
      <c r="E581" s="105" t="s">
        <v>1833</v>
      </c>
      <c r="F581" s="137" t="s">
        <v>2845</v>
      </c>
      <c r="G581" s="106" t="s">
        <v>2846</v>
      </c>
      <c r="H581" s="129" t="s">
        <v>2461</v>
      </c>
      <c r="I581" s="107">
        <v>-30</v>
      </c>
      <c r="J581" s="132" t="s">
        <v>2184</v>
      </c>
      <c r="K581" s="139" t="str">
        <f t="shared" si="21"/>
        <v>фото1</v>
      </c>
      <c r="L581" s="138"/>
      <c r="M581" s="127" t="s">
        <v>2845</v>
      </c>
      <c r="N581" s="128"/>
      <c r="O581" s="78"/>
      <c r="P581" s="131">
        <v>370</v>
      </c>
      <c r="Q581" s="71"/>
    </row>
    <row r="582" spans="1:17" ht="51">
      <c r="A582" s="76">
        <v>574</v>
      </c>
      <c r="B582" s="142"/>
      <c r="C582" s="104">
        <v>5547</v>
      </c>
      <c r="D582" s="135" t="s">
        <v>2658</v>
      </c>
      <c r="E582" s="105" t="s">
        <v>1834</v>
      </c>
      <c r="F582" s="137" t="s">
        <v>1835</v>
      </c>
      <c r="G582" s="106" t="s">
        <v>1327</v>
      </c>
      <c r="H582" s="129" t="s">
        <v>3234</v>
      </c>
      <c r="I582" s="107">
        <v>-30</v>
      </c>
      <c r="J582" s="132" t="s">
        <v>2184</v>
      </c>
      <c r="K582" s="139" t="str">
        <f t="shared" si="21"/>
        <v>фото1</v>
      </c>
      <c r="L582" s="138"/>
      <c r="M582" s="127" t="s">
        <v>1835</v>
      </c>
      <c r="N582" s="128"/>
      <c r="O582" s="78"/>
      <c r="P582" s="131">
        <v>370</v>
      </c>
      <c r="Q582" s="71"/>
    </row>
    <row r="583" spans="1:17" ht="38.25">
      <c r="A583" s="76">
        <v>575</v>
      </c>
      <c r="B583" s="142"/>
      <c r="C583" s="104">
        <v>7209</v>
      </c>
      <c r="D583" s="135" t="s">
        <v>2679</v>
      </c>
      <c r="E583" s="105" t="s">
        <v>228</v>
      </c>
      <c r="F583" s="137" t="s">
        <v>1541</v>
      </c>
      <c r="G583" s="106" t="s">
        <v>1542</v>
      </c>
      <c r="H583" s="129" t="s">
        <v>2641</v>
      </c>
      <c r="I583" s="107">
        <v>-30</v>
      </c>
      <c r="J583" s="132" t="s">
        <v>1217</v>
      </c>
      <c r="K583" s="139" t="str">
        <f t="shared" si="21"/>
        <v>фото1</v>
      </c>
      <c r="L583" s="138"/>
      <c r="M583" s="127" t="s">
        <v>1541</v>
      </c>
      <c r="N583" s="128"/>
      <c r="O583" s="78"/>
      <c r="P583" s="131" t="s">
        <v>1051</v>
      </c>
      <c r="Q583" s="71"/>
    </row>
    <row r="584" spans="1:17" ht="38.25">
      <c r="A584" s="76">
        <v>576</v>
      </c>
      <c r="B584" s="142"/>
      <c r="C584" s="104">
        <v>4778</v>
      </c>
      <c r="D584" s="135" t="s">
        <v>2679</v>
      </c>
      <c r="E584" s="105" t="s">
        <v>229</v>
      </c>
      <c r="F584" s="137" t="s">
        <v>1543</v>
      </c>
      <c r="G584" s="106" t="s">
        <v>1544</v>
      </c>
      <c r="H584" s="129" t="s">
        <v>2461</v>
      </c>
      <c r="I584" s="107">
        <v>-30</v>
      </c>
      <c r="J584" s="132" t="s">
        <v>1217</v>
      </c>
      <c r="K584" s="139" t="str">
        <f t="shared" si="21"/>
        <v>фото1</v>
      </c>
      <c r="L584" s="138"/>
      <c r="M584" s="127" t="s">
        <v>1543</v>
      </c>
      <c r="N584" s="128"/>
      <c r="O584" s="78"/>
      <c r="P584" s="131" t="s">
        <v>1051</v>
      </c>
      <c r="Q584" s="71"/>
    </row>
    <row r="585" spans="1:17" ht="38.25">
      <c r="A585" s="76">
        <v>577</v>
      </c>
      <c r="B585" s="142" t="s">
        <v>1613</v>
      </c>
      <c r="C585" s="104">
        <v>10235</v>
      </c>
      <c r="D585" s="135" t="s">
        <v>2679</v>
      </c>
      <c r="E585" s="105" t="s">
        <v>230</v>
      </c>
      <c r="F585" s="137" t="s">
        <v>544</v>
      </c>
      <c r="G585" s="106" t="s">
        <v>545</v>
      </c>
      <c r="H585" s="129" t="s">
        <v>2468</v>
      </c>
      <c r="I585" s="107">
        <v>-30</v>
      </c>
      <c r="J585" s="132" t="s">
        <v>1217</v>
      </c>
      <c r="K585" s="139" t="str">
        <f t="shared" si="21"/>
        <v>фото1</v>
      </c>
      <c r="L585" s="138"/>
      <c r="M585" s="127" t="s">
        <v>546</v>
      </c>
      <c r="N585" s="128"/>
      <c r="O585" s="78"/>
      <c r="P585" s="131" t="s">
        <v>1051</v>
      </c>
      <c r="Q585" s="71"/>
    </row>
    <row r="586" spans="1:17" ht="30">
      <c r="A586" s="76">
        <v>578</v>
      </c>
      <c r="B586" s="142" t="s">
        <v>1045</v>
      </c>
      <c r="C586" s="104">
        <v>10940</v>
      </c>
      <c r="D586" s="135" t="s">
        <v>2679</v>
      </c>
      <c r="E586" s="105" t="s">
        <v>232</v>
      </c>
      <c r="F586" s="137" t="s">
        <v>231</v>
      </c>
      <c r="G586" s="106" t="s">
        <v>233</v>
      </c>
      <c r="H586" s="129" t="s">
        <v>234</v>
      </c>
      <c r="I586" s="107">
        <v>-30</v>
      </c>
      <c r="J586" s="132" t="s">
        <v>1217</v>
      </c>
      <c r="K586" s="139" t="str">
        <f t="shared" si="21"/>
        <v>фото1</v>
      </c>
      <c r="L586" s="138"/>
      <c r="M586" s="127" t="s">
        <v>379</v>
      </c>
      <c r="N586" s="128"/>
      <c r="O586" s="78"/>
      <c r="P586" s="131" t="s">
        <v>1051</v>
      </c>
      <c r="Q586" s="71"/>
    </row>
    <row r="587" spans="1:17" ht="38.25">
      <c r="A587" s="76">
        <v>579</v>
      </c>
      <c r="B587" s="142" t="s">
        <v>1613</v>
      </c>
      <c r="C587" s="104">
        <v>10236</v>
      </c>
      <c r="D587" s="135" t="s">
        <v>2679</v>
      </c>
      <c r="E587" s="105" t="s">
        <v>547</v>
      </c>
      <c r="F587" s="137" t="s">
        <v>548</v>
      </c>
      <c r="G587" s="106" t="s">
        <v>235</v>
      </c>
      <c r="H587" s="129" t="s">
        <v>2463</v>
      </c>
      <c r="I587" s="107">
        <v>-30</v>
      </c>
      <c r="J587" s="132" t="s">
        <v>2186</v>
      </c>
      <c r="K587" s="139" t="str">
        <f t="shared" si="21"/>
        <v>фото1</v>
      </c>
      <c r="L587" s="138"/>
      <c r="M587" s="127" t="s">
        <v>549</v>
      </c>
      <c r="N587" s="128"/>
      <c r="O587" s="78"/>
      <c r="P587" s="131" t="s">
        <v>1051</v>
      </c>
      <c r="Q587" s="71"/>
    </row>
    <row r="588" spans="1:17" ht="76.5">
      <c r="A588" s="76">
        <v>580</v>
      </c>
      <c r="B588" s="142" t="s">
        <v>1045</v>
      </c>
      <c r="C588" s="104">
        <v>6374</v>
      </c>
      <c r="D588" s="135" t="s">
        <v>2679</v>
      </c>
      <c r="E588" s="105" t="s">
        <v>237</v>
      </c>
      <c r="F588" s="137" t="s">
        <v>236</v>
      </c>
      <c r="G588" s="106" t="s">
        <v>238</v>
      </c>
      <c r="H588" s="129" t="s">
        <v>2463</v>
      </c>
      <c r="I588" s="107">
        <v>-30</v>
      </c>
      <c r="J588" s="132" t="s">
        <v>1217</v>
      </c>
      <c r="K588" s="139" t="str">
        <f t="shared" si="21"/>
        <v>фото1</v>
      </c>
      <c r="L588" s="138"/>
      <c r="M588" s="127" t="s">
        <v>236</v>
      </c>
      <c r="N588" s="128"/>
      <c r="O588" s="78"/>
      <c r="P588" s="131" t="s">
        <v>1051</v>
      </c>
      <c r="Q588" s="71"/>
    </row>
    <row r="589" spans="1:17" ht="38.25">
      <c r="A589" s="76">
        <v>581</v>
      </c>
      <c r="B589" s="142"/>
      <c r="C589" s="104">
        <v>4955</v>
      </c>
      <c r="D589" s="135" t="s">
        <v>2679</v>
      </c>
      <c r="E589" s="105" t="s">
        <v>239</v>
      </c>
      <c r="F589" s="137" t="s">
        <v>2861</v>
      </c>
      <c r="G589" s="106" t="s">
        <v>1836</v>
      </c>
      <c r="H589" s="129">
        <v>250</v>
      </c>
      <c r="I589" s="107">
        <v>-30</v>
      </c>
      <c r="J589" s="132" t="s">
        <v>1217</v>
      </c>
      <c r="K589" s="139" t="str">
        <f t="shared" si="21"/>
        <v>фото1</v>
      </c>
      <c r="L589" s="138"/>
      <c r="M589" s="127" t="s">
        <v>2861</v>
      </c>
      <c r="N589" s="128"/>
      <c r="O589" s="78"/>
      <c r="P589" s="131" t="s">
        <v>1051</v>
      </c>
      <c r="Q589" s="71"/>
    </row>
    <row r="590" spans="1:17" ht="51">
      <c r="A590" s="76">
        <v>582</v>
      </c>
      <c r="B590" s="142"/>
      <c r="C590" s="104">
        <v>5588</v>
      </c>
      <c r="D590" s="135" t="s">
        <v>2679</v>
      </c>
      <c r="E590" s="105" t="s">
        <v>241</v>
      </c>
      <c r="F590" s="137" t="s">
        <v>240</v>
      </c>
      <c r="G590" s="106" t="s">
        <v>242</v>
      </c>
      <c r="H590" s="129" t="s">
        <v>2461</v>
      </c>
      <c r="I590" s="107">
        <v>-30</v>
      </c>
      <c r="J590" s="132" t="s">
        <v>2186</v>
      </c>
      <c r="K590" s="139" t="str">
        <f t="shared" si="21"/>
        <v>фото1</v>
      </c>
      <c r="L590" s="138"/>
      <c r="M590" s="127" t="s">
        <v>240</v>
      </c>
      <c r="N590" s="128"/>
      <c r="O590" s="78"/>
      <c r="P590" s="131" t="s">
        <v>1051</v>
      </c>
      <c r="Q590" s="71"/>
    </row>
    <row r="591" spans="1:17" ht="89.25">
      <c r="A591" s="76">
        <v>583</v>
      </c>
      <c r="B591" s="142" t="s">
        <v>1045</v>
      </c>
      <c r="C591" s="104">
        <v>10941</v>
      </c>
      <c r="D591" s="135" t="s">
        <v>2679</v>
      </c>
      <c r="E591" s="105" t="s">
        <v>244</v>
      </c>
      <c r="F591" s="137" t="s">
        <v>243</v>
      </c>
      <c r="G591" s="106" t="s">
        <v>245</v>
      </c>
      <c r="H591" s="129" t="s">
        <v>2463</v>
      </c>
      <c r="I591" s="107">
        <v>-30</v>
      </c>
      <c r="J591" s="132" t="s">
        <v>1217</v>
      </c>
      <c r="K591" s="139" t="str">
        <f t="shared" si="21"/>
        <v>фото1</v>
      </c>
      <c r="L591" s="138"/>
      <c r="M591" s="127" t="s">
        <v>243</v>
      </c>
      <c r="N591" s="128"/>
      <c r="O591" s="78"/>
      <c r="P591" s="131" t="s">
        <v>1051</v>
      </c>
      <c r="Q591" s="71"/>
    </row>
    <row r="592" spans="1:17" ht="51">
      <c r="A592" s="76">
        <v>584</v>
      </c>
      <c r="B592" s="142" t="s">
        <v>1613</v>
      </c>
      <c r="C592" s="104">
        <v>10237</v>
      </c>
      <c r="D592" s="135" t="s">
        <v>2679</v>
      </c>
      <c r="E592" s="105" t="s">
        <v>246</v>
      </c>
      <c r="F592" s="137" t="s">
        <v>550</v>
      </c>
      <c r="G592" s="106" t="s">
        <v>551</v>
      </c>
      <c r="H592" s="129" t="s">
        <v>3234</v>
      </c>
      <c r="I592" s="107">
        <v>-30</v>
      </c>
      <c r="J592" s="132" t="s">
        <v>1217</v>
      </c>
      <c r="K592" s="139" t="str">
        <f t="shared" si="21"/>
        <v>фото1</v>
      </c>
      <c r="L592" s="138"/>
      <c r="M592" s="127" t="s">
        <v>552</v>
      </c>
      <c r="N592" s="128"/>
      <c r="O592" s="78"/>
      <c r="P592" s="131" t="s">
        <v>1051</v>
      </c>
      <c r="Q592" s="71"/>
    </row>
    <row r="593" spans="1:17" ht="38.25">
      <c r="A593" s="76">
        <v>585</v>
      </c>
      <c r="B593" s="142" t="s">
        <v>1045</v>
      </c>
      <c r="C593" s="104">
        <v>10942</v>
      </c>
      <c r="D593" s="135" t="s">
        <v>2679</v>
      </c>
      <c r="E593" s="105" t="s">
        <v>248</v>
      </c>
      <c r="F593" s="137" t="s">
        <v>247</v>
      </c>
      <c r="G593" s="106" t="s">
        <v>249</v>
      </c>
      <c r="H593" s="129" t="s">
        <v>2463</v>
      </c>
      <c r="I593" s="107">
        <v>-30</v>
      </c>
      <c r="J593" s="132" t="s">
        <v>1217</v>
      </c>
      <c r="K593" s="139" t="str">
        <f t="shared" si="21"/>
        <v>фото1</v>
      </c>
      <c r="L593" s="138"/>
      <c r="M593" s="127" t="s">
        <v>247</v>
      </c>
      <c r="N593" s="128"/>
      <c r="O593" s="78"/>
      <c r="P593" s="131" t="s">
        <v>1051</v>
      </c>
      <c r="Q593" s="71"/>
    </row>
    <row r="594" spans="1:17" ht="38.25">
      <c r="A594" s="76">
        <v>586</v>
      </c>
      <c r="B594" s="142" t="s">
        <v>1613</v>
      </c>
      <c r="C594" s="104">
        <v>10239</v>
      </c>
      <c r="D594" s="135" t="s">
        <v>2679</v>
      </c>
      <c r="E594" s="105" t="s">
        <v>250</v>
      </c>
      <c r="F594" s="137" t="s">
        <v>553</v>
      </c>
      <c r="G594" s="106" t="s">
        <v>554</v>
      </c>
      <c r="H594" s="129" t="s">
        <v>2463</v>
      </c>
      <c r="I594" s="107">
        <v>-25</v>
      </c>
      <c r="J594" s="132" t="s">
        <v>1217</v>
      </c>
      <c r="K594" s="139" t="str">
        <f t="shared" si="21"/>
        <v>фото1</v>
      </c>
      <c r="L594" s="138"/>
      <c r="M594" s="127" t="s">
        <v>555</v>
      </c>
      <c r="N594" s="128"/>
      <c r="O594" s="78"/>
      <c r="P594" s="131" t="s">
        <v>1051</v>
      </c>
      <c r="Q594" s="71"/>
    </row>
    <row r="595" spans="1:17" ht="63.75">
      <c r="A595" s="76">
        <v>587</v>
      </c>
      <c r="B595" s="142" t="s">
        <v>1613</v>
      </c>
      <c r="C595" s="104">
        <v>10240</v>
      </c>
      <c r="D595" s="135" t="s">
        <v>2679</v>
      </c>
      <c r="E595" s="105" t="s">
        <v>251</v>
      </c>
      <c r="F595" s="137" t="s">
        <v>556</v>
      </c>
      <c r="G595" s="106" t="s">
        <v>557</v>
      </c>
      <c r="H595" s="129" t="s">
        <v>2468</v>
      </c>
      <c r="I595" s="107">
        <v>-34</v>
      </c>
      <c r="J595" s="132" t="s">
        <v>1217</v>
      </c>
      <c r="K595" s="139" t="str">
        <f t="shared" si="21"/>
        <v>фото1</v>
      </c>
      <c r="L595" s="139" t="str">
        <f>HYPERLINK("http://www.gardenbulbs.ru/images/Bushes_CL/thumbnails/"&amp;N595&amp;".jpg","фото2")</f>
        <v>фото2</v>
      </c>
      <c r="M595" s="127" t="s">
        <v>558</v>
      </c>
      <c r="N595" s="128" t="s">
        <v>559</v>
      </c>
      <c r="O595" s="78"/>
      <c r="P595" s="131" t="s">
        <v>1051</v>
      </c>
      <c r="Q595" s="71"/>
    </row>
    <row r="596" spans="1:17" ht="63.75">
      <c r="A596" s="76">
        <v>588</v>
      </c>
      <c r="B596" s="142"/>
      <c r="C596" s="104">
        <v>5581</v>
      </c>
      <c r="D596" s="135" t="s">
        <v>2679</v>
      </c>
      <c r="E596" s="105" t="s">
        <v>252</v>
      </c>
      <c r="F596" s="137" t="s">
        <v>1269</v>
      </c>
      <c r="G596" s="106" t="s">
        <v>1295</v>
      </c>
      <c r="H596" s="129" t="s">
        <v>2459</v>
      </c>
      <c r="I596" s="107">
        <v>-30</v>
      </c>
      <c r="J596" s="132" t="s">
        <v>1217</v>
      </c>
      <c r="K596" s="139" t="str">
        <f t="shared" si="21"/>
        <v>фото1</v>
      </c>
      <c r="L596" s="138"/>
      <c r="M596" s="127" t="s">
        <v>1269</v>
      </c>
      <c r="N596" s="128"/>
      <c r="O596" s="78"/>
      <c r="P596" s="131" t="s">
        <v>1051</v>
      </c>
      <c r="Q596" s="71"/>
    </row>
    <row r="597" spans="1:17" ht="63.75">
      <c r="A597" s="76">
        <v>589</v>
      </c>
      <c r="B597" s="142" t="s">
        <v>1045</v>
      </c>
      <c r="C597" s="104">
        <v>10943</v>
      </c>
      <c r="D597" s="135" t="s">
        <v>2679</v>
      </c>
      <c r="E597" s="105" t="s">
        <v>254</v>
      </c>
      <c r="F597" s="137" t="s">
        <v>253</v>
      </c>
      <c r="G597" s="106" t="s">
        <v>255</v>
      </c>
      <c r="H597" s="129" t="s">
        <v>256</v>
      </c>
      <c r="I597" s="107">
        <v>-30</v>
      </c>
      <c r="J597" s="132" t="s">
        <v>1217</v>
      </c>
      <c r="K597" s="139" t="str">
        <f t="shared" si="21"/>
        <v>фото1</v>
      </c>
      <c r="L597" s="138"/>
      <c r="M597" s="127" t="s">
        <v>253</v>
      </c>
      <c r="N597" s="128"/>
      <c r="O597" s="78"/>
      <c r="P597" s="131" t="s">
        <v>1051</v>
      </c>
      <c r="Q597" s="71"/>
    </row>
    <row r="598" spans="1:17" ht="38.25">
      <c r="A598" s="76">
        <v>590</v>
      </c>
      <c r="B598" s="142"/>
      <c r="C598" s="104">
        <v>4956</v>
      </c>
      <c r="D598" s="135" t="s">
        <v>2679</v>
      </c>
      <c r="E598" s="105" t="s">
        <v>257</v>
      </c>
      <c r="F598" s="137" t="s">
        <v>2682</v>
      </c>
      <c r="G598" s="106" t="s">
        <v>1837</v>
      </c>
      <c r="H598" s="129">
        <v>120</v>
      </c>
      <c r="I598" s="107">
        <v>-35</v>
      </c>
      <c r="J598" s="132" t="s">
        <v>1217</v>
      </c>
      <c r="K598" s="139" t="str">
        <f t="shared" si="21"/>
        <v>фото1</v>
      </c>
      <c r="L598" s="138"/>
      <c r="M598" s="127" t="s">
        <v>2682</v>
      </c>
      <c r="N598" s="128"/>
      <c r="O598" s="78"/>
      <c r="P598" s="131" t="s">
        <v>1051</v>
      </c>
      <c r="Q598" s="71"/>
    </row>
    <row r="599" spans="1:17" ht="51">
      <c r="A599" s="76">
        <v>591</v>
      </c>
      <c r="B599" s="142"/>
      <c r="C599" s="104">
        <v>4957</v>
      </c>
      <c r="D599" s="135" t="s">
        <v>2679</v>
      </c>
      <c r="E599" s="105" t="s">
        <v>258</v>
      </c>
      <c r="F599" s="137" t="s">
        <v>2862</v>
      </c>
      <c r="G599" s="106" t="s">
        <v>2863</v>
      </c>
      <c r="H599" s="129">
        <v>200</v>
      </c>
      <c r="I599" s="107">
        <v>-30</v>
      </c>
      <c r="J599" s="132" t="s">
        <v>1217</v>
      </c>
      <c r="K599" s="139" t="str">
        <f t="shared" si="21"/>
        <v>фото1</v>
      </c>
      <c r="L599" s="138"/>
      <c r="M599" s="127" t="s">
        <v>2862</v>
      </c>
      <c r="N599" s="128"/>
      <c r="O599" s="78"/>
      <c r="P599" s="131" t="s">
        <v>1051</v>
      </c>
      <c r="Q599" s="71"/>
    </row>
    <row r="600" spans="1:17" ht="63.75">
      <c r="A600" s="76">
        <v>592</v>
      </c>
      <c r="B600" s="142" t="s">
        <v>1045</v>
      </c>
      <c r="C600" s="104">
        <v>10944</v>
      </c>
      <c r="D600" s="135" t="s">
        <v>2679</v>
      </c>
      <c r="E600" s="105" t="s">
        <v>260</v>
      </c>
      <c r="F600" s="137" t="s">
        <v>259</v>
      </c>
      <c r="G600" s="106" t="s">
        <v>261</v>
      </c>
      <c r="H600" s="129" t="s">
        <v>3234</v>
      </c>
      <c r="I600" s="107">
        <v>-30</v>
      </c>
      <c r="J600" s="132" t="s">
        <v>1217</v>
      </c>
      <c r="K600" s="139" t="str">
        <f t="shared" si="21"/>
        <v>фото1</v>
      </c>
      <c r="L600" s="138"/>
      <c r="M600" s="127" t="s">
        <v>259</v>
      </c>
      <c r="N600" s="128"/>
      <c r="O600" s="78"/>
      <c r="P600" s="131" t="s">
        <v>1051</v>
      </c>
      <c r="Q600" s="71"/>
    </row>
    <row r="601" spans="1:17" ht="51">
      <c r="A601" s="76">
        <v>593</v>
      </c>
      <c r="B601" s="142"/>
      <c r="C601" s="104">
        <v>5585</v>
      </c>
      <c r="D601" s="135" t="s">
        <v>2679</v>
      </c>
      <c r="E601" s="105" t="s">
        <v>262</v>
      </c>
      <c r="F601" s="137" t="s">
        <v>1270</v>
      </c>
      <c r="G601" s="106" t="s">
        <v>1296</v>
      </c>
      <c r="H601" s="129" t="s">
        <v>2468</v>
      </c>
      <c r="I601" s="107">
        <v>-30</v>
      </c>
      <c r="J601" s="132" t="s">
        <v>1217</v>
      </c>
      <c r="K601" s="139" t="str">
        <f t="shared" si="21"/>
        <v>фото1</v>
      </c>
      <c r="L601" s="138"/>
      <c r="M601" s="127" t="s">
        <v>1270</v>
      </c>
      <c r="N601" s="128"/>
      <c r="O601" s="78"/>
      <c r="P601" s="131" t="s">
        <v>1051</v>
      </c>
      <c r="Q601" s="71"/>
    </row>
    <row r="602" spans="1:17" ht="76.5">
      <c r="A602" s="76">
        <v>594</v>
      </c>
      <c r="B602" s="142"/>
      <c r="C602" s="104">
        <v>6380</v>
      </c>
      <c r="D602" s="135" t="s">
        <v>2679</v>
      </c>
      <c r="E602" s="105" t="s">
        <v>263</v>
      </c>
      <c r="F602" s="137" t="s">
        <v>1328</v>
      </c>
      <c r="G602" s="106" t="s">
        <v>1329</v>
      </c>
      <c r="H602" s="129" t="s">
        <v>2463</v>
      </c>
      <c r="I602" s="107">
        <v>-30</v>
      </c>
      <c r="J602" s="132" t="s">
        <v>1217</v>
      </c>
      <c r="K602" s="139" t="str">
        <f t="shared" si="21"/>
        <v>фото1</v>
      </c>
      <c r="L602" s="138"/>
      <c r="M602" s="127" t="s">
        <v>1328</v>
      </c>
      <c r="N602" s="128"/>
      <c r="O602" s="78"/>
      <c r="P602" s="131" t="s">
        <v>1051</v>
      </c>
      <c r="Q602" s="71"/>
    </row>
    <row r="603" spans="1:17" ht="51">
      <c r="A603" s="76">
        <v>595</v>
      </c>
      <c r="B603" s="142"/>
      <c r="C603" s="104">
        <v>4958</v>
      </c>
      <c r="D603" s="135" t="s">
        <v>2679</v>
      </c>
      <c r="E603" s="105" t="s">
        <v>2864</v>
      </c>
      <c r="F603" s="137" t="s">
        <v>2865</v>
      </c>
      <c r="G603" s="106" t="s">
        <v>2866</v>
      </c>
      <c r="H603" s="129">
        <v>150</v>
      </c>
      <c r="I603" s="107">
        <v>-30</v>
      </c>
      <c r="J603" s="132" t="s">
        <v>2186</v>
      </c>
      <c r="K603" s="139" t="str">
        <f t="shared" si="21"/>
        <v>фото1</v>
      </c>
      <c r="L603" s="138"/>
      <c r="M603" s="127" t="s">
        <v>2865</v>
      </c>
      <c r="N603" s="128"/>
      <c r="O603" s="78"/>
      <c r="P603" s="131">
        <v>370</v>
      </c>
      <c r="Q603" s="71"/>
    </row>
    <row r="604" spans="1:17" ht="63.75">
      <c r="A604" s="76">
        <v>596</v>
      </c>
      <c r="B604" s="142"/>
      <c r="C604" s="104">
        <v>4959</v>
      </c>
      <c r="D604" s="135" t="s">
        <v>2679</v>
      </c>
      <c r="E604" s="105" t="s">
        <v>264</v>
      </c>
      <c r="F604" s="137" t="s">
        <v>2680</v>
      </c>
      <c r="G604" s="106" t="s">
        <v>2681</v>
      </c>
      <c r="H604" s="129">
        <v>150</v>
      </c>
      <c r="I604" s="107">
        <v>-26</v>
      </c>
      <c r="J604" s="132" t="s">
        <v>1217</v>
      </c>
      <c r="K604" s="139" t="str">
        <f t="shared" si="21"/>
        <v>фото1</v>
      </c>
      <c r="L604" s="138"/>
      <c r="M604" s="127" t="s">
        <v>2680</v>
      </c>
      <c r="N604" s="128"/>
      <c r="O604" s="78"/>
      <c r="P604" s="131" t="s">
        <v>1051</v>
      </c>
      <c r="Q604" s="71"/>
    </row>
    <row r="605" spans="1:17" ht="63.75">
      <c r="A605" s="76">
        <v>597</v>
      </c>
      <c r="B605" s="142"/>
      <c r="C605" s="104">
        <v>4960</v>
      </c>
      <c r="D605" s="135" t="s">
        <v>2683</v>
      </c>
      <c r="E605" s="105" t="s">
        <v>2684</v>
      </c>
      <c r="F605" s="137" t="s">
        <v>2685</v>
      </c>
      <c r="G605" s="106" t="s">
        <v>2686</v>
      </c>
      <c r="H605" s="129">
        <v>150</v>
      </c>
      <c r="I605" s="107">
        <v>-26</v>
      </c>
      <c r="J605" s="132" t="s">
        <v>2189</v>
      </c>
      <c r="K605" s="139" t="str">
        <f t="shared" si="21"/>
        <v>фото1</v>
      </c>
      <c r="L605" s="138"/>
      <c r="M605" s="127" t="s">
        <v>2685</v>
      </c>
      <c r="N605" s="128"/>
      <c r="O605" s="78"/>
      <c r="P605" s="131">
        <v>370</v>
      </c>
      <c r="Q605" s="71"/>
    </row>
    <row r="606" spans="1:17" ht="76.5">
      <c r="A606" s="76">
        <v>598</v>
      </c>
      <c r="B606" s="142" t="s">
        <v>1613</v>
      </c>
      <c r="C606" s="104">
        <v>10241</v>
      </c>
      <c r="D606" s="135" t="s">
        <v>560</v>
      </c>
      <c r="E606" s="105" t="s">
        <v>265</v>
      </c>
      <c r="F606" s="137" t="s">
        <v>561</v>
      </c>
      <c r="G606" s="106" t="s">
        <v>562</v>
      </c>
      <c r="H606" s="129" t="s">
        <v>3237</v>
      </c>
      <c r="I606" s="107">
        <v>-34</v>
      </c>
      <c r="J606" s="132" t="s">
        <v>2189</v>
      </c>
      <c r="K606" s="139" t="str">
        <f t="shared" si="21"/>
        <v>фото1</v>
      </c>
      <c r="L606" s="138"/>
      <c r="M606" s="127" t="s">
        <v>563</v>
      </c>
      <c r="N606" s="128"/>
      <c r="O606" s="78"/>
      <c r="P606" s="131" t="s">
        <v>1051</v>
      </c>
      <c r="Q606" s="71"/>
    </row>
    <row r="607" spans="1:17" ht="76.5">
      <c r="A607" s="76">
        <v>599</v>
      </c>
      <c r="B607" s="142"/>
      <c r="C607" s="104">
        <v>5014</v>
      </c>
      <c r="D607" s="135" t="s">
        <v>2639</v>
      </c>
      <c r="E607" s="105" t="s">
        <v>2642</v>
      </c>
      <c r="F607" s="137" t="s">
        <v>2643</v>
      </c>
      <c r="G607" s="106" t="s">
        <v>1838</v>
      </c>
      <c r="H607" s="129" t="s">
        <v>2644</v>
      </c>
      <c r="I607" s="107">
        <v>-34</v>
      </c>
      <c r="J607" s="132" t="s">
        <v>2189</v>
      </c>
      <c r="K607" s="139" t="str">
        <f t="shared" si="21"/>
        <v>фото1</v>
      </c>
      <c r="L607" s="138"/>
      <c r="M607" s="127" t="s">
        <v>2643</v>
      </c>
      <c r="N607" s="128"/>
      <c r="O607" s="78"/>
      <c r="P607" s="131">
        <v>370</v>
      </c>
      <c r="Q607" s="71"/>
    </row>
    <row r="608" spans="1:17" ht="51">
      <c r="A608" s="76">
        <v>600</v>
      </c>
      <c r="B608" s="142" t="s">
        <v>1613</v>
      </c>
      <c r="C608" s="104">
        <v>10242</v>
      </c>
      <c r="D608" s="135" t="s">
        <v>2639</v>
      </c>
      <c r="E608" s="105" t="s">
        <v>564</v>
      </c>
      <c r="F608" s="137" t="s">
        <v>565</v>
      </c>
      <c r="G608" s="106" t="s">
        <v>566</v>
      </c>
      <c r="H608" s="129" t="s">
        <v>2461</v>
      </c>
      <c r="I608" s="107">
        <v>-34</v>
      </c>
      <c r="J608" s="132" t="s">
        <v>2189</v>
      </c>
      <c r="K608" s="139" t="str">
        <f t="shared" si="21"/>
        <v>фото1</v>
      </c>
      <c r="L608" s="139" t="str">
        <f>HYPERLINK("http://www.gardenbulbs.ru/images/Bushes_CL/thumbnails/"&amp;N608&amp;".jpg","фото2")</f>
        <v>фото2</v>
      </c>
      <c r="M608" s="127" t="s">
        <v>567</v>
      </c>
      <c r="N608" s="128" t="s">
        <v>568</v>
      </c>
      <c r="O608" s="78"/>
      <c r="P608" s="131">
        <v>370</v>
      </c>
      <c r="Q608" s="71"/>
    </row>
    <row r="609" spans="1:17" ht="51">
      <c r="A609" s="76">
        <v>601</v>
      </c>
      <c r="B609" s="142"/>
      <c r="C609" s="104">
        <v>5013</v>
      </c>
      <c r="D609" s="135" t="s">
        <v>2639</v>
      </c>
      <c r="E609" s="105" t="s">
        <v>2640</v>
      </c>
      <c r="F609" s="137" t="s">
        <v>2837</v>
      </c>
      <c r="G609" s="106" t="s">
        <v>1839</v>
      </c>
      <c r="H609" s="129" t="s">
        <v>2641</v>
      </c>
      <c r="I609" s="107">
        <v>-34</v>
      </c>
      <c r="J609" s="132" t="s">
        <v>2189</v>
      </c>
      <c r="K609" s="139" t="str">
        <f t="shared" si="21"/>
        <v>фото1</v>
      </c>
      <c r="L609" s="138"/>
      <c r="M609" s="127" t="s">
        <v>2837</v>
      </c>
      <c r="N609" s="128"/>
      <c r="O609" s="78"/>
      <c r="P609" s="131">
        <v>370</v>
      </c>
      <c r="Q609" s="71"/>
    </row>
    <row r="610" spans="1:17" ht="45">
      <c r="A610" s="76">
        <v>602</v>
      </c>
      <c r="B610" s="142"/>
      <c r="C610" s="104">
        <v>7264</v>
      </c>
      <c r="D610" s="135" t="s">
        <v>2639</v>
      </c>
      <c r="E610" s="105" t="s">
        <v>1545</v>
      </c>
      <c r="F610" s="137" t="s">
        <v>1546</v>
      </c>
      <c r="G610" s="106" t="s">
        <v>1547</v>
      </c>
      <c r="H610" s="129" t="s">
        <v>1548</v>
      </c>
      <c r="I610" s="107">
        <v>-34</v>
      </c>
      <c r="J610" s="132" t="s">
        <v>2189</v>
      </c>
      <c r="K610" s="139" t="str">
        <f t="shared" si="21"/>
        <v>фото1</v>
      </c>
      <c r="L610" s="138"/>
      <c r="M610" s="127" t="s">
        <v>1546</v>
      </c>
      <c r="N610" s="128"/>
      <c r="O610" s="78"/>
      <c r="P610" s="131">
        <v>370</v>
      </c>
      <c r="Q610" s="71"/>
    </row>
    <row r="611" spans="1:17" ht="51">
      <c r="A611" s="76">
        <v>603</v>
      </c>
      <c r="B611" s="142"/>
      <c r="C611" s="104">
        <v>5016</v>
      </c>
      <c r="D611" s="135" t="s">
        <v>2639</v>
      </c>
      <c r="E611" s="105" t="s">
        <v>569</v>
      </c>
      <c r="F611" s="137" t="s">
        <v>1549</v>
      </c>
      <c r="G611" s="106" t="s">
        <v>2646</v>
      </c>
      <c r="H611" s="129">
        <v>160</v>
      </c>
      <c r="I611" s="107">
        <v>-34</v>
      </c>
      <c r="J611" s="132" t="s">
        <v>2184</v>
      </c>
      <c r="K611" s="139" t="str">
        <f t="shared" si="21"/>
        <v>фото1</v>
      </c>
      <c r="L611" s="138"/>
      <c r="M611" s="127" t="s">
        <v>2645</v>
      </c>
      <c r="N611" s="128"/>
      <c r="O611" s="78"/>
      <c r="P611" s="131">
        <v>370</v>
      </c>
      <c r="Q611" s="71"/>
    </row>
    <row r="612" spans="1:17" ht="30">
      <c r="A612" s="76">
        <v>604</v>
      </c>
      <c r="B612" s="142"/>
      <c r="C612" s="104">
        <v>5583</v>
      </c>
      <c r="D612" s="135" t="s">
        <v>2639</v>
      </c>
      <c r="E612" s="105" t="s">
        <v>1243</v>
      </c>
      <c r="F612" s="137" t="s">
        <v>1271</v>
      </c>
      <c r="G612" s="106" t="s">
        <v>1297</v>
      </c>
      <c r="H612" s="129" t="s">
        <v>2463</v>
      </c>
      <c r="I612" s="107">
        <v>-34</v>
      </c>
      <c r="J612" s="132" t="s">
        <v>2189</v>
      </c>
      <c r="K612" s="139" t="str">
        <f t="shared" si="21"/>
        <v>фото1</v>
      </c>
      <c r="L612" s="138"/>
      <c r="M612" s="127" t="s">
        <v>1271</v>
      </c>
      <c r="N612" s="128"/>
      <c r="O612" s="78"/>
      <c r="P612" s="131">
        <v>370</v>
      </c>
      <c r="Q612" s="71"/>
    </row>
    <row r="613" spans="1:17" ht="51">
      <c r="A613" s="76">
        <v>605</v>
      </c>
      <c r="B613" s="142"/>
      <c r="C613" s="104">
        <v>7373</v>
      </c>
      <c r="D613" s="135" t="s">
        <v>2639</v>
      </c>
      <c r="E613" s="105" t="s">
        <v>267</v>
      </c>
      <c r="F613" s="137" t="s">
        <v>266</v>
      </c>
      <c r="G613" s="106" t="s">
        <v>268</v>
      </c>
      <c r="H613" s="129">
        <v>125</v>
      </c>
      <c r="I613" s="107">
        <v>-38</v>
      </c>
      <c r="J613" s="132" t="s">
        <v>2184</v>
      </c>
      <c r="K613" s="139" t="str">
        <f t="shared" si="21"/>
        <v>фото1</v>
      </c>
      <c r="L613" s="138"/>
      <c r="M613" s="127" t="s">
        <v>266</v>
      </c>
      <c r="N613" s="128"/>
      <c r="O613" s="78"/>
      <c r="P613" s="131">
        <v>370</v>
      </c>
      <c r="Q613" s="71"/>
    </row>
    <row r="614" spans="1:17" ht="38.25">
      <c r="A614" s="76">
        <v>606</v>
      </c>
      <c r="B614" s="142" t="s">
        <v>1045</v>
      </c>
      <c r="C614" s="104">
        <v>10948</v>
      </c>
      <c r="D614" s="135" t="s">
        <v>2639</v>
      </c>
      <c r="E614" s="105" t="s">
        <v>270</v>
      </c>
      <c r="F614" s="137" t="s">
        <v>269</v>
      </c>
      <c r="G614" s="106" t="s">
        <v>271</v>
      </c>
      <c r="H614" s="129" t="s">
        <v>2507</v>
      </c>
      <c r="I614" s="107">
        <v>-34</v>
      </c>
      <c r="J614" s="132" t="s">
        <v>2184</v>
      </c>
      <c r="K614" s="139" t="str">
        <f t="shared" si="21"/>
        <v>фото1</v>
      </c>
      <c r="L614" s="138"/>
      <c r="M614" s="127" t="s">
        <v>269</v>
      </c>
      <c r="N614" s="128"/>
      <c r="O614" s="78"/>
      <c r="P614" s="131">
        <v>370</v>
      </c>
      <c r="Q614" s="71"/>
    </row>
    <row r="615" spans="1:17" ht="63.75">
      <c r="A615" s="76">
        <v>607</v>
      </c>
      <c r="B615" s="142"/>
      <c r="C615" s="104">
        <v>5017</v>
      </c>
      <c r="D615" s="135" t="s">
        <v>2639</v>
      </c>
      <c r="E615" s="105" t="s">
        <v>2651</v>
      </c>
      <c r="F615" s="137" t="s">
        <v>2652</v>
      </c>
      <c r="G615" s="106" t="s">
        <v>2653</v>
      </c>
      <c r="H615" s="129">
        <v>180</v>
      </c>
      <c r="I615" s="107">
        <v>-34</v>
      </c>
      <c r="J615" s="132" t="s">
        <v>2184</v>
      </c>
      <c r="K615" s="139" t="str">
        <f t="shared" si="21"/>
        <v>фото1</v>
      </c>
      <c r="L615" s="138"/>
      <c r="M615" s="127" t="s">
        <v>2652</v>
      </c>
      <c r="N615" s="128"/>
      <c r="O615" s="78"/>
      <c r="P615" s="131">
        <v>370</v>
      </c>
      <c r="Q615" s="71"/>
    </row>
    <row r="616" spans="1:17" ht="45">
      <c r="A616" s="76">
        <v>608</v>
      </c>
      <c r="B616" s="142"/>
      <c r="C616" s="104">
        <v>5019</v>
      </c>
      <c r="D616" s="135" t="s">
        <v>2639</v>
      </c>
      <c r="E616" s="105" t="s">
        <v>2647</v>
      </c>
      <c r="F616" s="137" t="s">
        <v>2648</v>
      </c>
      <c r="G616" s="106" t="s">
        <v>2649</v>
      </c>
      <c r="H616" s="129" t="s">
        <v>2650</v>
      </c>
      <c r="I616" s="107">
        <v>-34</v>
      </c>
      <c r="J616" s="132" t="s">
        <v>2189</v>
      </c>
      <c r="K616" s="139" t="str">
        <f t="shared" si="21"/>
        <v>фото1</v>
      </c>
      <c r="L616" s="138"/>
      <c r="M616" s="127" t="s">
        <v>2648</v>
      </c>
      <c r="N616" s="128"/>
      <c r="O616" s="78"/>
      <c r="P616" s="131">
        <v>370</v>
      </c>
      <c r="Q616" s="71"/>
    </row>
    <row r="617" spans="1:17" ht="63.75">
      <c r="A617" s="76">
        <v>609</v>
      </c>
      <c r="B617" s="142"/>
      <c r="C617" s="104">
        <v>7372</v>
      </c>
      <c r="D617" s="135" t="s">
        <v>2639</v>
      </c>
      <c r="E617" s="105" t="s">
        <v>2838</v>
      </c>
      <c r="F617" s="137" t="s">
        <v>2839</v>
      </c>
      <c r="G617" s="106" t="s">
        <v>2840</v>
      </c>
      <c r="H617" s="129">
        <v>120</v>
      </c>
      <c r="I617" s="107">
        <v>-40</v>
      </c>
      <c r="J617" s="132" t="s">
        <v>2184</v>
      </c>
      <c r="K617" s="139" t="str">
        <f t="shared" si="21"/>
        <v>фото1</v>
      </c>
      <c r="L617" s="138"/>
      <c r="M617" s="127" t="s">
        <v>2839</v>
      </c>
      <c r="N617" s="128"/>
      <c r="O617" s="78"/>
      <c r="P617" s="131">
        <v>370</v>
      </c>
      <c r="Q617" s="71"/>
    </row>
    <row r="618" spans="1:17" ht="76.5">
      <c r="A618" s="76">
        <v>610</v>
      </c>
      <c r="B618" s="142"/>
      <c r="C618" s="104">
        <v>5021</v>
      </c>
      <c r="D618" s="135" t="s">
        <v>2639</v>
      </c>
      <c r="E618" s="105" t="s">
        <v>2654</v>
      </c>
      <c r="F618" s="137" t="s">
        <v>2655</v>
      </c>
      <c r="G618" s="106" t="s">
        <v>1550</v>
      </c>
      <c r="H618" s="129">
        <v>100</v>
      </c>
      <c r="I618" s="107">
        <v>-34</v>
      </c>
      <c r="J618" s="132" t="s">
        <v>2189</v>
      </c>
      <c r="K618" s="139" t="str">
        <f t="shared" si="21"/>
        <v>фото1</v>
      </c>
      <c r="L618" s="138"/>
      <c r="M618" s="127" t="s">
        <v>2655</v>
      </c>
      <c r="N618" s="128"/>
      <c r="O618" s="78"/>
      <c r="P618" s="131">
        <v>370</v>
      </c>
      <c r="Q618" s="71"/>
    </row>
    <row r="619" spans="1:17" ht="63.75">
      <c r="A619" s="76">
        <v>611</v>
      </c>
      <c r="B619" s="142"/>
      <c r="C619" s="104">
        <v>5022</v>
      </c>
      <c r="D619" s="135" t="s">
        <v>2639</v>
      </c>
      <c r="E619" s="105" t="s">
        <v>2656</v>
      </c>
      <c r="F619" s="137" t="s">
        <v>2657</v>
      </c>
      <c r="G619" s="106" t="s">
        <v>1840</v>
      </c>
      <c r="H619" s="129">
        <v>150</v>
      </c>
      <c r="I619" s="107">
        <v>-30</v>
      </c>
      <c r="J619" s="132" t="s">
        <v>2200</v>
      </c>
      <c r="K619" s="139" t="str">
        <f t="shared" si="21"/>
        <v>фото1</v>
      </c>
      <c r="L619" s="138"/>
      <c r="M619" s="127" t="s">
        <v>2657</v>
      </c>
      <c r="N619" s="128"/>
      <c r="O619" s="78"/>
      <c r="P619" s="131">
        <v>370</v>
      </c>
      <c r="Q619" s="71"/>
    </row>
    <row r="620" spans="1:17" ht="38.25">
      <c r="A620" s="76">
        <v>612</v>
      </c>
      <c r="B620" s="142" t="s">
        <v>1613</v>
      </c>
      <c r="C620" s="104">
        <v>10243</v>
      </c>
      <c r="D620" s="135" t="s">
        <v>2639</v>
      </c>
      <c r="E620" s="105" t="s">
        <v>272</v>
      </c>
      <c r="F620" s="137" t="s">
        <v>570</v>
      </c>
      <c r="G620" s="106" t="s">
        <v>571</v>
      </c>
      <c r="H620" s="129" t="s">
        <v>2461</v>
      </c>
      <c r="I620" s="107">
        <v>-34</v>
      </c>
      <c r="J620" s="132" t="s">
        <v>2189</v>
      </c>
      <c r="K620" s="139" t="str">
        <f t="shared" si="21"/>
        <v>фото1</v>
      </c>
      <c r="L620" s="138"/>
      <c r="M620" s="127" t="s">
        <v>572</v>
      </c>
      <c r="N620" s="128"/>
      <c r="O620" s="78"/>
      <c r="P620" s="131">
        <v>370</v>
      </c>
      <c r="Q620" s="71"/>
    </row>
    <row r="621" spans="1:17" ht="51">
      <c r="A621" s="76">
        <v>613</v>
      </c>
      <c r="B621" s="142"/>
      <c r="C621" s="104">
        <v>7385</v>
      </c>
      <c r="D621" s="135" t="s">
        <v>2666</v>
      </c>
      <c r="E621" s="105" t="s">
        <v>2856</v>
      </c>
      <c r="F621" s="137" t="s">
        <v>2857</v>
      </c>
      <c r="G621" s="106" t="s">
        <v>2858</v>
      </c>
      <c r="H621" s="129">
        <v>25</v>
      </c>
      <c r="I621" s="107">
        <v>-26</v>
      </c>
      <c r="J621" s="132" t="s">
        <v>2184</v>
      </c>
      <c r="K621" s="139" t="str">
        <f t="shared" si="21"/>
        <v>фото1</v>
      </c>
      <c r="L621" s="138"/>
      <c r="M621" s="127" t="s">
        <v>2857</v>
      </c>
      <c r="N621" s="128"/>
      <c r="O621" s="78"/>
      <c r="P621" s="131">
        <v>370</v>
      </c>
      <c r="Q621" s="71"/>
    </row>
    <row r="622" spans="1:17" ht="51">
      <c r="A622" s="76">
        <v>614</v>
      </c>
      <c r="B622" s="142"/>
      <c r="C622" s="104">
        <v>5024</v>
      </c>
      <c r="D622" s="135" t="s">
        <v>2666</v>
      </c>
      <c r="E622" s="105" t="s">
        <v>2667</v>
      </c>
      <c r="F622" s="137" t="s">
        <v>2668</v>
      </c>
      <c r="G622" s="106" t="s">
        <v>2669</v>
      </c>
      <c r="H622" s="129">
        <v>15</v>
      </c>
      <c r="I622" s="107">
        <v>-26</v>
      </c>
      <c r="J622" s="132" t="s">
        <v>2184</v>
      </c>
      <c r="K622" s="139" t="str">
        <f t="shared" si="21"/>
        <v>фото1</v>
      </c>
      <c r="L622" s="138"/>
      <c r="M622" s="127" t="s">
        <v>2668</v>
      </c>
      <c r="N622" s="128"/>
      <c r="O622" s="78"/>
      <c r="P622" s="131">
        <v>370</v>
      </c>
      <c r="Q622" s="71"/>
    </row>
    <row r="623" spans="1:17" ht="38.25">
      <c r="A623" s="76">
        <v>615</v>
      </c>
      <c r="B623" s="142"/>
      <c r="C623" s="104">
        <v>5028</v>
      </c>
      <c r="D623" s="135" t="s">
        <v>2635</v>
      </c>
      <c r="E623" s="105" t="s">
        <v>2636</v>
      </c>
      <c r="F623" s="137" t="s">
        <v>2637</v>
      </c>
      <c r="G623" s="106" t="s">
        <v>2638</v>
      </c>
      <c r="H623" s="129">
        <v>30</v>
      </c>
      <c r="I623" s="107">
        <v>-40</v>
      </c>
      <c r="J623" s="132" t="s">
        <v>1635</v>
      </c>
      <c r="K623" s="139" t="str">
        <f t="shared" si="21"/>
        <v>фото1</v>
      </c>
      <c r="L623" s="138"/>
      <c r="M623" s="127" t="s">
        <v>2637</v>
      </c>
      <c r="N623" s="128"/>
      <c r="O623" s="78"/>
      <c r="P623" s="131">
        <v>370</v>
      </c>
      <c r="Q623" s="71"/>
    </row>
    <row r="624" spans="1:17" ht="63.75">
      <c r="A624" s="76">
        <v>616</v>
      </c>
      <c r="B624" s="142"/>
      <c r="C624" s="104">
        <v>7369</v>
      </c>
      <c r="D624" s="135" t="s">
        <v>3004</v>
      </c>
      <c r="E624" s="105" t="s">
        <v>2835</v>
      </c>
      <c r="F624" s="137" t="s">
        <v>2836</v>
      </c>
      <c r="G624" s="106" t="s">
        <v>1841</v>
      </c>
      <c r="H624" s="129" t="s">
        <v>3005</v>
      </c>
      <c r="I624" s="107">
        <v>-40</v>
      </c>
      <c r="J624" s="132" t="s">
        <v>2186</v>
      </c>
      <c r="K624" s="139" t="str">
        <f t="shared" si="21"/>
        <v>фото1</v>
      </c>
      <c r="L624" s="139" t="str">
        <f>HYPERLINK("http://www.gardenbulbs.ru/images/Bushes_CL/thumbnails/"&amp;N624&amp;".jpg","фото2")</f>
        <v>фото2</v>
      </c>
      <c r="M624" s="127" t="s">
        <v>2177</v>
      </c>
      <c r="N624" s="128" t="s">
        <v>2178</v>
      </c>
      <c r="O624" s="78"/>
      <c r="P624" s="131">
        <v>370</v>
      </c>
      <c r="Q624" s="71"/>
    </row>
    <row r="625" spans="2:10">
      <c r="B625" s="144"/>
      <c r="C625" s="145"/>
      <c r="D625" s="145"/>
      <c r="E625" s="145"/>
      <c r="F625" s="145"/>
      <c r="G625" s="69"/>
      <c r="H625" s="69"/>
      <c r="I625" s="69"/>
      <c r="J625" s="69"/>
    </row>
    <row r="626" spans="2:10">
      <c r="B626" s="144"/>
      <c r="C626" s="145"/>
      <c r="D626" s="145"/>
      <c r="E626" s="145"/>
      <c r="F626" s="145"/>
      <c r="G626" s="69"/>
      <c r="H626" s="69"/>
      <c r="I626" s="69"/>
      <c r="J626" s="69"/>
    </row>
    <row r="627" spans="2:10">
      <c r="B627" s="144"/>
      <c r="C627" s="145"/>
      <c r="D627" s="95" t="s">
        <v>1610</v>
      </c>
      <c r="E627" s="145"/>
      <c r="F627" s="145"/>
      <c r="G627" s="69"/>
      <c r="H627" s="69"/>
      <c r="I627" s="69"/>
      <c r="J627" s="69"/>
    </row>
    <row r="628" spans="2:10">
      <c r="B628" s="144"/>
      <c r="C628" s="145"/>
      <c r="D628" s="95" t="s">
        <v>1606</v>
      </c>
      <c r="E628" s="145"/>
      <c r="F628" s="145"/>
      <c r="G628" s="69"/>
      <c r="H628" s="69"/>
      <c r="I628" s="69"/>
      <c r="J628" s="69"/>
    </row>
    <row r="629" spans="2:10">
      <c r="B629" s="144"/>
      <c r="C629" s="145"/>
      <c r="D629" s="74"/>
      <c r="E629" s="145"/>
      <c r="F629" s="145"/>
      <c r="G629" s="69"/>
      <c r="H629" s="69"/>
      <c r="I629" s="69"/>
      <c r="J629" s="69"/>
    </row>
    <row r="630" spans="2:10">
      <c r="B630" s="144"/>
      <c r="C630" s="145"/>
      <c r="D630" s="95" t="s">
        <v>1608</v>
      </c>
      <c r="E630" s="145"/>
      <c r="F630" s="145"/>
      <c r="G630" s="69"/>
      <c r="H630" s="69"/>
      <c r="I630" s="69"/>
      <c r="J630" s="69"/>
    </row>
    <row r="631" spans="2:10">
      <c r="B631" s="144"/>
      <c r="C631" s="145"/>
      <c r="D631" s="95" t="s">
        <v>1609</v>
      </c>
      <c r="E631" s="145"/>
      <c r="F631" s="145"/>
      <c r="G631" s="69"/>
      <c r="H631" s="69"/>
      <c r="I631" s="69"/>
      <c r="J631" s="69"/>
    </row>
    <row r="632" spans="2:10" ht="14.25">
      <c r="B632" s="144"/>
      <c r="C632" s="145"/>
      <c r="D632" s="146"/>
      <c r="E632" s="145"/>
      <c r="F632" s="145"/>
      <c r="G632" s="69"/>
      <c r="H632" s="69"/>
      <c r="I632" s="69"/>
      <c r="J632" s="69"/>
    </row>
    <row r="633" spans="2:10">
      <c r="B633" s="144"/>
      <c r="C633" s="145"/>
      <c r="D633" s="145"/>
      <c r="E633" s="145"/>
      <c r="F633" s="145"/>
      <c r="G633" s="69"/>
      <c r="H633" s="69"/>
      <c r="I633" s="69"/>
      <c r="J633" s="69"/>
    </row>
    <row r="634" spans="2:10">
      <c r="B634" s="144"/>
      <c r="C634" s="145"/>
      <c r="D634" s="145"/>
      <c r="E634" s="145"/>
      <c r="F634" s="145"/>
      <c r="G634" s="69"/>
      <c r="H634" s="69"/>
      <c r="I634" s="69"/>
      <c r="J634" s="69"/>
    </row>
    <row r="635" spans="2:10">
      <c r="B635" s="144"/>
      <c r="C635" s="145"/>
      <c r="D635" s="145"/>
      <c r="E635" s="145"/>
      <c r="F635" s="145"/>
      <c r="G635" s="69"/>
      <c r="H635" s="69"/>
      <c r="I635" s="69"/>
      <c r="J635" s="69"/>
    </row>
  </sheetData>
  <autoFilter ref="B8:N616"/>
  <mergeCells count="6">
    <mergeCell ref="B5:J6"/>
    <mergeCell ref="K5:O5"/>
    <mergeCell ref="B1:G2"/>
    <mergeCell ref="H1:J2"/>
    <mergeCell ref="O1:T3"/>
    <mergeCell ref="H3:J3"/>
  </mergeCells>
  <phoneticPr fontId="4" type="noConversion"/>
  <conditionalFormatting sqref="D9">
    <cfRule type="cellIs" dxfId="4" priority="1" stopIfTrue="1" operator="equal">
      <formula>"нов15"</formula>
    </cfRule>
  </conditionalFormatting>
  <conditionalFormatting sqref="C10:C434 C436:C512 C514:C624">
    <cfRule type="cellIs" dxfId="3" priority="10" stopIfTrue="1" operator="equal">
      <formula>"нов18"</formula>
    </cfRule>
  </conditionalFormatting>
  <conditionalFormatting sqref="E9:P9 C513:P513 C435:P435 B9:C9 B13:B624">
    <cfRule type="cellIs" dxfId="2" priority="11" operator="equal">
      <formula>"нов19"</formula>
    </cfRule>
  </conditionalFormatting>
  <pageMargins left="0.15748031496062992" right="0.15748031496062992" top="0.51181102362204722" bottom="0.39370078740157483" header="0.15748031496062992" footer="0.15748031496062992"/>
  <pageSetup paperSize="9" scale="70" fitToHeight="30" orientation="portrait" r:id="rId1"/>
  <headerFooter alignWithMargins="0">
    <oddHeader>&amp;LКОЛОРЛАЙН TM
г. Москва&amp;Rдо 20 ноября</oddHeader>
    <oddFooter>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3">
    <tabColor rgb="FF00B050"/>
  </sheetPr>
  <dimension ref="A1:O310"/>
  <sheetViews>
    <sheetView tabSelected="1" view="pageBreakPreview" zoomScale="115" zoomScaleNormal="100" zoomScaleSheetLayoutView="115" workbookViewId="0">
      <selection activeCell="H4" sqref="H1:K1048576"/>
    </sheetView>
  </sheetViews>
  <sheetFormatPr defaultRowHeight="12.75"/>
  <cols>
    <col min="1" max="1" width="0.85546875" customWidth="1"/>
    <col min="2" max="2" width="7.28515625" customWidth="1"/>
    <col min="3" max="3" width="21.85546875" customWidth="1"/>
    <col min="4" max="4" width="31" customWidth="1"/>
    <col min="5" max="5" width="14.5703125" customWidth="1"/>
    <col min="6" max="6" width="1.5703125" customWidth="1"/>
    <col min="7" max="7" width="13.5703125" customWidth="1"/>
    <col min="8" max="8" width="9.140625" style="76"/>
    <col min="9" max="9" width="9.140625" style="76" hidden="1" customWidth="1"/>
  </cols>
  <sheetData>
    <row r="1" spans="1:15" ht="11.25" customHeight="1" thickBot="1">
      <c r="A1" s="3"/>
      <c r="B1" s="209" t="s">
        <v>2179</v>
      </c>
      <c r="C1" s="209"/>
      <c r="D1" s="209"/>
      <c r="E1" s="220"/>
      <c r="F1" s="210" t="e">
        <f>SUM(#REF!)</f>
        <v>#REF!</v>
      </c>
      <c r="G1" s="211"/>
    </row>
    <row r="2" spans="1:15" ht="25.5" customHeight="1" thickBot="1">
      <c r="A2" s="69"/>
      <c r="B2" s="209"/>
      <c r="C2" s="209"/>
      <c r="D2" s="209"/>
      <c r="E2" s="220"/>
      <c r="F2" s="212"/>
      <c r="G2" s="213"/>
      <c r="H2" s="147"/>
      <c r="J2" t="s">
        <v>673</v>
      </c>
    </row>
    <row r="3" spans="1:15" ht="13.5" thickBot="1">
      <c r="A3" s="69"/>
      <c r="B3" s="22"/>
      <c r="C3" s="23"/>
      <c r="D3" s="23"/>
      <c r="E3" s="22"/>
      <c r="F3" s="215" t="s">
        <v>2523</v>
      </c>
      <c r="G3" s="216"/>
    </row>
    <row r="4" spans="1:15" ht="8.25" customHeight="1">
      <c r="A4" s="69"/>
      <c r="B4" s="24"/>
      <c r="C4" s="25"/>
      <c r="D4" s="25"/>
      <c r="E4" s="24"/>
      <c r="F4" s="62"/>
      <c r="G4" s="62"/>
      <c r="L4" s="72"/>
      <c r="M4" s="72"/>
      <c r="N4" s="72"/>
      <c r="O4" s="72"/>
    </row>
    <row r="5" spans="1:15" ht="34.5" customHeight="1">
      <c r="A5" s="69"/>
      <c r="B5" s="219" t="s">
        <v>731</v>
      </c>
      <c r="C5" s="219"/>
      <c r="D5" s="219"/>
      <c r="E5" s="219"/>
      <c r="F5" s="219"/>
      <c r="G5" s="219"/>
      <c r="L5" s="72"/>
      <c r="M5" s="72"/>
      <c r="N5" s="72"/>
      <c r="O5" s="72"/>
    </row>
    <row r="6" spans="1:15" ht="6" customHeight="1">
      <c r="A6" s="69"/>
      <c r="B6" s="219"/>
      <c r="C6" s="219"/>
      <c r="D6" s="219"/>
      <c r="E6" s="219"/>
      <c r="F6" s="219"/>
      <c r="G6" s="219"/>
    </row>
    <row r="7" spans="1:15" ht="13.5" customHeight="1" thickBot="1">
      <c r="A7" s="69"/>
      <c r="B7" s="59" t="s">
        <v>3139</v>
      </c>
      <c r="C7" s="25"/>
      <c r="D7" s="25"/>
      <c r="E7" s="24"/>
      <c r="F7" s="24"/>
      <c r="G7" s="26"/>
      <c r="J7" s="73"/>
      <c r="K7" s="73"/>
      <c r="L7" s="73"/>
    </row>
    <row r="8" spans="1:15" ht="34.35" customHeight="1" thickBot="1">
      <c r="A8" s="4"/>
      <c r="B8" s="2" t="s">
        <v>732</v>
      </c>
      <c r="C8" s="217" t="s">
        <v>2524</v>
      </c>
      <c r="D8" s="218"/>
      <c r="E8" s="221" t="s">
        <v>2525</v>
      </c>
      <c r="F8" s="222"/>
      <c r="G8" s="2" t="s">
        <v>2320</v>
      </c>
      <c r="H8" s="77" t="s">
        <v>2321</v>
      </c>
      <c r="I8" s="77" t="s">
        <v>2321</v>
      </c>
      <c r="J8" s="73"/>
      <c r="K8" s="73"/>
      <c r="L8" s="73"/>
    </row>
    <row r="9" spans="1:15" ht="15.95" customHeight="1">
      <c r="B9" s="64"/>
      <c r="C9" s="65" t="s">
        <v>2180</v>
      </c>
      <c r="D9" s="66"/>
      <c r="E9" s="67"/>
      <c r="F9" s="68"/>
      <c r="G9" s="68"/>
      <c r="H9" s="65"/>
      <c r="I9"/>
    </row>
    <row r="10" spans="1:15">
      <c r="B10" s="83" t="s">
        <v>747</v>
      </c>
      <c r="C10" s="90" t="s">
        <v>682</v>
      </c>
      <c r="D10" s="96"/>
      <c r="E10" s="91" t="s">
        <v>2181</v>
      </c>
      <c r="F10" s="84"/>
      <c r="G10" s="85" t="s">
        <v>1361</v>
      </c>
      <c r="H10" s="94" t="str">
        <f>HYPERLINK("http://www.gardenbulbs.ru/images/Conifers/"&amp;I10&amp;".jpg","фото1")</f>
        <v>фото1</v>
      </c>
      <c r="I10" t="s">
        <v>682</v>
      </c>
      <c r="N10" s="60"/>
      <c r="O10" s="110"/>
    </row>
    <row r="11" spans="1:15">
      <c r="B11" s="83" t="s">
        <v>748</v>
      </c>
      <c r="C11" s="92" t="s">
        <v>578</v>
      </c>
      <c r="D11" s="96"/>
      <c r="E11" s="93" t="s">
        <v>2181</v>
      </c>
      <c r="F11" s="84"/>
      <c r="G11" s="85" t="s">
        <v>579</v>
      </c>
      <c r="H11" s="94" t="str">
        <f t="shared" ref="H11:H74" si="0">HYPERLINK("http://www.gardenbulbs.ru/images/Conifers/"&amp;I11&amp;".jpg","фото1")</f>
        <v>фото1</v>
      </c>
      <c r="I11" t="s">
        <v>578</v>
      </c>
      <c r="N11" s="60"/>
      <c r="O11" s="110"/>
    </row>
    <row r="12" spans="1:15">
      <c r="B12" s="83" t="s">
        <v>749</v>
      </c>
      <c r="C12" s="92" t="s">
        <v>2182</v>
      </c>
      <c r="D12" s="96"/>
      <c r="E12" s="93" t="s">
        <v>2181</v>
      </c>
      <c r="F12" s="84"/>
      <c r="G12" s="85" t="s">
        <v>2186</v>
      </c>
      <c r="H12" s="94" t="str">
        <f t="shared" si="0"/>
        <v>фото1</v>
      </c>
      <c r="I12" t="s">
        <v>2182</v>
      </c>
      <c r="N12" s="60"/>
      <c r="O12" s="110"/>
    </row>
    <row r="13" spans="1:15">
      <c r="B13" s="83" t="s">
        <v>750</v>
      </c>
      <c r="C13" s="90" t="s">
        <v>2183</v>
      </c>
      <c r="D13" s="96"/>
      <c r="E13" s="91" t="s">
        <v>2181</v>
      </c>
      <c r="F13" s="86"/>
      <c r="G13" s="85" t="s">
        <v>2186</v>
      </c>
      <c r="H13" s="94" t="str">
        <f t="shared" si="0"/>
        <v>фото1</v>
      </c>
      <c r="I13" t="s">
        <v>2183</v>
      </c>
      <c r="N13" s="60"/>
      <c r="O13" s="110"/>
    </row>
    <row r="14" spans="1:15">
      <c r="B14" s="83" t="s">
        <v>751</v>
      </c>
      <c r="C14" s="90" t="s">
        <v>683</v>
      </c>
      <c r="D14" s="96"/>
      <c r="E14" s="91" t="s">
        <v>2181</v>
      </c>
      <c r="F14" s="86"/>
      <c r="G14" s="85" t="s">
        <v>1320</v>
      </c>
      <c r="H14" s="94" t="str">
        <f t="shared" si="0"/>
        <v>фото1</v>
      </c>
      <c r="I14" t="s">
        <v>581</v>
      </c>
      <c r="N14" s="60"/>
      <c r="O14" s="110"/>
    </row>
    <row r="15" spans="1:15">
      <c r="B15" s="83" t="s">
        <v>752</v>
      </c>
      <c r="C15" s="90" t="s">
        <v>581</v>
      </c>
      <c r="D15" s="96"/>
      <c r="E15" s="93" t="s">
        <v>2181</v>
      </c>
      <c r="F15" s="84"/>
      <c r="G15" s="85" t="s">
        <v>1361</v>
      </c>
      <c r="H15" s="94" t="str">
        <f t="shared" si="0"/>
        <v>фото1</v>
      </c>
      <c r="I15" t="s">
        <v>581</v>
      </c>
      <c r="N15" s="60"/>
      <c r="O15" s="110"/>
    </row>
    <row r="16" spans="1:15">
      <c r="B16" s="83" t="s">
        <v>753</v>
      </c>
      <c r="C16" s="90" t="s">
        <v>2322</v>
      </c>
      <c r="D16" s="96"/>
      <c r="E16" s="93" t="s">
        <v>2181</v>
      </c>
      <c r="F16" s="84"/>
      <c r="G16" s="85" t="s">
        <v>733</v>
      </c>
      <c r="H16" s="94" t="str">
        <f t="shared" si="0"/>
        <v>фото1</v>
      </c>
      <c r="I16" t="s">
        <v>2322</v>
      </c>
      <c r="N16" s="60"/>
      <c r="O16" s="110"/>
    </row>
    <row r="17" spans="2:15">
      <c r="B17" s="83" t="s">
        <v>754</v>
      </c>
      <c r="C17" s="90" t="s">
        <v>684</v>
      </c>
      <c r="D17" s="96"/>
      <c r="E17" s="93" t="s">
        <v>2181</v>
      </c>
      <c r="F17" s="84"/>
      <c r="G17" s="85" t="s">
        <v>1320</v>
      </c>
      <c r="H17" s="94" t="str">
        <f t="shared" si="0"/>
        <v>фото1</v>
      </c>
      <c r="I17" t="s">
        <v>582</v>
      </c>
      <c r="N17" s="60"/>
      <c r="O17" s="110"/>
    </row>
    <row r="18" spans="2:15">
      <c r="B18" s="83" t="s">
        <v>755</v>
      </c>
      <c r="C18" s="90" t="s">
        <v>685</v>
      </c>
      <c r="D18" s="96"/>
      <c r="E18" s="93" t="s">
        <v>2181</v>
      </c>
      <c r="F18" s="86"/>
      <c r="G18" s="85" t="s">
        <v>631</v>
      </c>
      <c r="H18" s="94" t="str">
        <f t="shared" si="0"/>
        <v>фото1</v>
      </c>
      <c r="I18" t="s">
        <v>1034</v>
      </c>
      <c r="N18" s="60"/>
      <c r="O18" s="110"/>
    </row>
    <row r="19" spans="2:15">
      <c r="B19" s="83" t="s">
        <v>756</v>
      </c>
      <c r="C19" s="90" t="s">
        <v>686</v>
      </c>
      <c r="D19" s="96"/>
      <c r="E19" s="93" t="s">
        <v>2181</v>
      </c>
      <c r="F19" s="86"/>
      <c r="G19" s="85" t="s">
        <v>734</v>
      </c>
      <c r="H19" s="94" t="str">
        <f t="shared" si="0"/>
        <v>фото1</v>
      </c>
      <c r="I19" t="s">
        <v>583</v>
      </c>
      <c r="N19" s="60"/>
      <c r="O19" s="110"/>
    </row>
    <row r="20" spans="2:15">
      <c r="B20" s="83" t="s">
        <v>757</v>
      </c>
      <c r="C20" s="90" t="s">
        <v>584</v>
      </c>
      <c r="D20" s="96"/>
      <c r="E20" s="91" t="s">
        <v>2181</v>
      </c>
      <c r="F20" s="86"/>
      <c r="G20" s="85" t="s">
        <v>1320</v>
      </c>
      <c r="H20" s="94" t="str">
        <f t="shared" si="0"/>
        <v>фото1</v>
      </c>
      <c r="I20" t="s">
        <v>585</v>
      </c>
      <c r="N20" s="60"/>
      <c r="O20" s="110"/>
    </row>
    <row r="21" spans="2:15">
      <c r="B21" s="83" t="s">
        <v>758</v>
      </c>
      <c r="C21" s="92" t="s">
        <v>586</v>
      </c>
      <c r="D21" s="96"/>
      <c r="E21" s="93" t="s">
        <v>2181</v>
      </c>
      <c r="F21" s="84"/>
      <c r="G21" s="85" t="s">
        <v>1320</v>
      </c>
      <c r="H21" s="94" t="str">
        <f t="shared" si="0"/>
        <v>фото1</v>
      </c>
      <c r="I21" t="s">
        <v>2324</v>
      </c>
      <c r="N21" s="60"/>
      <c r="O21" s="110"/>
    </row>
    <row r="22" spans="2:15">
      <c r="B22" s="83" t="s">
        <v>759</v>
      </c>
      <c r="C22" s="90" t="s">
        <v>588</v>
      </c>
      <c r="D22" s="96"/>
      <c r="E22" s="93" t="s">
        <v>2181</v>
      </c>
      <c r="F22" s="86"/>
      <c r="G22" s="85" t="s">
        <v>1320</v>
      </c>
      <c r="H22" s="94" t="str">
        <f t="shared" si="0"/>
        <v>фото1</v>
      </c>
      <c r="I22" t="s">
        <v>2325</v>
      </c>
      <c r="N22" s="60"/>
      <c r="O22" s="110"/>
    </row>
    <row r="23" spans="2:15">
      <c r="B23" s="83" t="s">
        <v>760</v>
      </c>
      <c r="C23" s="90" t="s">
        <v>2326</v>
      </c>
      <c r="D23" s="96"/>
      <c r="E23" s="93" t="s">
        <v>2181</v>
      </c>
      <c r="F23" s="86"/>
      <c r="G23" s="85" t="s">
        <v>1552</v>
      </c>
      <c r="H23" s="94" t="str">
        <f t="shared" si="0"/>
        <v>фото1</v>
      </c>
      <c r="I23" t="s">
        <v>1220</v>
      </c>
      <c r="N23" s="60"/>
      <c r="O23" s="110"/>
    </row>
    <row r="24" spans="2:15">
      <c r="B24" s="83" t="s">
        <v>761</v>
      </c>
      <c r="C24" s="92" t="s">
        <v>589</v>
      </c>
      <c r="D24" s="96"/>
      <c r="E24" s="93" t="s">
        <v>2181</v>
      </c>
      <c r="F24" s="84"/>
      <c r="G24" s="85" t="s">
        <v>1320</v>
      </c>
      <c r="H24" s="94" t="str">
        <f t="shared" si="0"/>
        <v>фото1</v>
      </c>
      <c r="I24" t="s">
        <v>590</v>
      </c>
      <c r="N24" s="60"/>
      <c r="O24" s="110"/>
    </row>
    <row r="25" spans="2:15">
      <c r="B25" s="83" t="s">
        <v>762</v>
      </c>
      <c r="C25" s="92" t="s">
        <v>591</v>
      </c>
      <c r="D25" s="96"/>
      <c r="E25" s="93" t="s">
        <v>2181</v>
      </c>
      <c r="F25" s="86"/>
      <c r="G25" s="85" t="s">
        <v>1320</v>
      </c>
      <c r="H25" s="94" t="str">
        <f t="shared" si="0"/>
        <v>фото1</v>
      </c>
      <c r="I25" t="s">
        <v>592</v>
      </c>
      <c r="N25" s="60"/>
      <c r="O25" s="110"/>
    </row>
    <row r="26" spans="2:15">
      <c r="B26" s="83" t="s">
        <v>763</v>
      </c>
      <c r="C26" s="92" t="s">
        <v>2327</v>
      </c>
      <c r="D26" s="96"/>
      <c r="E26" s="93" t="s">
        <v>2185</v>
      </c>
      <c r="F26" s="86"/>
      <c r="G26" s="85" t="s">
        <v>2189</v>
      </c>
      <c r="H26" s="94" t="str">
        <f t="shared" si="0"/>
        <v>фото1</v>
      </c>
      <c r="I26" t="s">
        <v>2327</v>
      </c>
      <c r="N26" s="60"/>
      <c r="O26" s="110"/>
    </row>
    <row r="27" spans="2:15">
      <c r="B27" s="83" t="s">
        <v>764</v>
      </c>
      <c r="C27" s="92" t="s">
        <v>593</v>
      </c>
      <c r="D27" s="96"/>
      <c r="E27" s="93" t="s">
        <v>2185</v>
      </c>
      <c r="F27" s="86"/>
      <c r="G27" s="85" t="s">
        <v>1320</v>
      </c>
      <c r="H27" s="94" t="str">
        <f t="shared" si="0"/>
        <v>фото1</v>
      </c>
      <c r="I27" t="s">
        <v>594</v>
      </c>
      <c r="N27" s="60"/>
      <c r="O27" s="110"/>
    </row>
    <row r="28" spans="2:15">
      <c r="B28" s="83" t="s">
        <v>765</v>
      </c>
      <c r="C28" s="92" t="s">
        <v>2328</v>
      </c>
      <c r="D28" s="96"/>
      <c r="E28" s="93" t="s">
        <v>2188</v>
      </c>
      <c r="F28" s="86"/>
      <c r="G28" s="85" t="s">
        <v>2189</v>
      </c>
      <c r="H28" s="94" t="str">
        <f t="shared" si="0"/>
        <v>фото1</v>
      </c>
      <c r="I28" t="s">
        <v>2328</v>
      </c>
      <c r="N28" s="60"/>
      <c r="O28" s="110"/>
    </row>
    <row r="29" spans="2:15">
      <c r="B29" s="83" t="s">
        <v>766</v>
      </c>
      <c r="C29" s="92" t="s">
        <v>2329</v>
      </c>
      <c r="D29" s="96"/>
      <c r="E29" s="93" t="s">
        <v>2188</v>
      </c>
      <c r="F29" s="86"/>
      <c r="G29" s="85" t="s">
        <v>2189</v>
      </c>
      <c r="H29" s="94" t="str">
        <f t="shared" si="0"/>
        <v>фото1</v>
      </c>
      <c r="I29" t="s">
        <v>2329</v>
      </c>
      <c r="N29" s="60"/>
      <c r="O29" s="110"/>
    </row>
    <row r="30" spans="2:15">
      <c r="B30" s="83" t="s">
        <v>767</v>
      </c>
      <c r="C30" s="92" t="s">
        <v>2187</v>
      </c>
      <c r="D30" s="96"/>
      <c r="E30" s="93" t="s">
        <v>2188</v>
      </c>
      <c r="F30" s="86"/>
      <c r="G30" s="85" t="s">
        <v>2189</v>
      </c>
      <c r="H30" s="94" t="str">
        <f t="shared" si="0"/>
        <v>фото1</v>
      </c>
      <c r="I30" t="s">
        <v>2187</v>
      </c>
      <c r="N30" s="60"/>
      <c r="O30" s="110"/>
    </row>
    <row r="31" spans="2:15">
      <c r="B31" s="83" t="s">
        <v>768</v>
      </c>
      <c r="C31" s="92" t="s">
        <v>1555</v>
      </c>
      <c r="D31" s="96"/>
      <c r="E31" s="93" t="s">
        <v>2188</v>
      </c>
      <c r="F31" s="86"/>
      <c r="G31" s="85" t="s">
        <v>2189</v>
      </c>
      <c r="H31" s="94" t="str">
        <f t="shared" si="0"/>
        <v>фото1</v>
      </c>
      <c r="I31" t="s">
        <v>1555</v>
      </c>
      <c r="N31" s="60"/>
      <c r="O31" s="110"/>
    </row>
    <row r="32" spans="2:15">
      <c r="B32" s="83" t="s">
        <v>769</v>
      </c>
      <c r="C32" s="92" t="s">
        <v>1554</v>
      </c>
      <c r="D32" s="96"/>
      <c r="E32" s="93" t="s">
        <v>2188</v>
      </c>
      <c r="F32" s="86"/>
      <c r="G32" s="85" t="s">
        <v>2189</v>
      </c>
      <c r="H32" s="94" t="str">
        <f t="shared" si="0"/>
        <v>фото1</v>
      </c>
      <c r="I32" t="s">
        <v>1554</v>
      </c>
      <c r="N32" s="60"/>
      <c r="O32" s="110"/>
    </row>
    <row r="33" spans="2:15">
      <c r="B33" s="83" t="s">
        <v>770</v>
      </c>
      <c r="C33" s="90" t="s">
        <v>1553</v>
      </c>
      <c r="D33" s="96"/>
      <c r="E33" s="93" t="s">
        <v>2188</v>
      </c>
      <c r="F33" s="86"/>
      <c r="G33" s="85" t="s">
        <v>2189</v>
      </c>
      <c r="H33" s="94" t="str">
        <f t="shared" si="0"/>
        <v>фото1</v>
      </c>
      <c r="I33" t="s">
        <v>1553</v>
      </c>
      <c r="N33" s="60"/>
      <c r="O33" s="110"/>
    </row>
    <row r="34" spans="2:15">
      <c r="B34" s="83" t="s">
        <v>771</v>
      </c>
      <c r="C34" s="92" t="s">
        <v>1556</v>
      </c>
      <c r="D34" s="96"/>
      <c r="E34" s="93" t="s">
        <v>2188</v>
      </c>
      <c r="F34" s="86"/>
      <c r="G34" s="85" t="s">
        <v>2189</v>
      </c>
      <c r="H34" s="94" t="str">
        <f t="shared" si="0"/>
        <v>фото1</v>
      </c>
      <c r="I34" t="s">
        <v>1556</v>
      </c>
      <c r="N34" s="60"/>
      <c r="O34" s="110"/>
    </row>
    <row r="35" spans="2:15">
      <c r="B35" s="83" t="s">
        <v>772</v>
      </c>
      <c r="C35" s="90" t="s">
        <v>1557</v>
      </c>
      <c r="D35" s="96"/>
      <c r="E35" s="93" t="s">
        <v>2188</v>
      </c>
      <c r="F35" s="86"/>
      <c r="G35" s="85" t="s">
        <v>2189</v>
      </c>
      <c r="H35" s="94" t="str">
        <f t="shared" si="0"/>
        <v>фото1</v>
      </c>
      <c r="I35" t="s">
        <v>1557</v>
      </c>
      <c r="N35" s="60"/>
      <c r="O35" s="110"/>
    </row>
    <row r="36" spans="2:15">
      <c r="B36" s="83" t="s">
        <v>773</v>
      </c>
      <c r="C36" s="90" t="s">
        <v>595</v>
      </c>
      <c r="D36" s="96"/>
      <c r="E36" s="93" t="s">
        <v>2188</v>
      </c>
      <c r="F36" s="86"/>
      <c r="G36" s="85" t="s">
        <v>2189</v>
      </c>
      <c r="H36" s="94" t="str">
        <f t="shared" si="0"/>
        <v>фото1</v>
      </c>
      <c r="I36" t="s">
        <v>595</v>
      </c>
      <c r="N36" s="60"/>
      <c r="O36" s="110"/>
    </row>
    <row r="37" spans="2:15">
      <c r="B37" s="83" t="s">
        <v>774</v>
      </c>
      <c r="C37" s="90" t="s">
        <v>2190</v>
      </c>
      <c r="D37" s="96"/>
      <c r="E37" s="93" t="s">
        <v>2188</v>
      </c>
      <c r="F37" s="86"/>
      <c r="G37" s="85" t="s">
        <v>2189</v>
      </c>
      <c r="H37" s="94" t="str">
        <f t="shared" si="0"/>
        <v>фото1</v>
      </c>
      <c r="I37" t="s">
        <v>2190</v>
      </c>
      <c r="N37" s="60"/>
      <c r="O37" s="110"/>
    </row>
    <row r="38" spans="2:15">
      <c r="B38" s="83" t="s">
        <v>775</v>
      </c>
      <c r="C38" s="90" t="s">
        <v>2191</v>
      </c>
      <c r="D38" s="96"/>
      <c r="E38" s="93" t="s">
        <v>2188</v>
      </c>
      <c r="F38" s="86"/>
      <c r="G38" s="85" t="s">
        <v>2189</v>
      </c>
      <c r="H38" s="94" t="str">
        <f t="shared" si="0"/>
        <v>фото1</v>
      </c>
      <c r="I38" t="s">
        <v>2191</v>
      </c>
      <c r="N38" s="60"/>
      <c r="O38" s="110"/>
    </row>
    <row r="39" spans="2:15">
      <c r="B39" s="83" t="s">
        <v>776</v>
      </c>
      <c r="C39" s="92" t="s">
        <v>596</v>
      </c>
      <c r="D39" s="96"/>
      <c r="E39" s="93" t="s">
        <v>2188</v>
      </c>
      <c r="F39" s="86"/>
      <c r="G39" s="85" t="s">
        <v>2186</v>
      </c>
      <c r="H39" s="94" t="str">
        <f t="shared" si="0"/>
        <v>фото1</v>
      </c>
      <c r="I39" t="s">
        <v>596</v>
      </c>
      <c r="N39" s="60"/>
      <c r="O39" s="110"/>
    </row>
    <row r="40" spans="2:15">
      <c r="B40" s="83" t="s">
        <v>777</v>
      </c>
      <c r="C40" s="92" t="s">
        <v>597</v>
      </c>
      <c r="D40" s="96"/>
      <c r="E40" s="93" t="s">
        <v>2188</v>
      </c>
      <c r="F40" s="86"/>
      <c r="G40" s="85" t="s">
        <v>2186</v>
      </c>
      <c r="H40" s="94" t="str">
        <f t="shared" si="0"/>
        <v>фото1</v>
      </c>
      <c r="I40" t="s">
        <v>597</v>
      </c>
      <c r="N40" s="60"/>
      <c r="O40" s="110"/>
    </row>
    <row r="41" spans="2:15">
      <c r="B41" s="83" t="s">
        <v>778</v>
      </c>
      <c r="C41" s="90" t="s">
        <v>2192</v>
      </c>
      <c r="D41" s="96"/>
      <c r="E41" s="93" t="s">
        <v>2188</v>
      </c>
      <c r="F41" s="86"/>
      <c r="G41" s="85" t="s">
        <v>2186</v>
      </c>
      <c r="H41" s="94" t="str">
        <f t="shared" si="0"/>
        <v>фото1</v>
      </c>
      <c r="I41" t="s">
        <v>2192</v>
      </c>
      <c r="N41" s="60"/>
      <c r="O41" s="110"/>
    </row>
    <row r="42" spans="2:15">
      <c r="B42" s="83" t="s">
        <v>779</v>
      </c>
      <c r="C42" s="90" t="s">
        <v>598</v>
      </c>
      <c r="D42" s="96"/>
      <c r="E42" s="93" t="s">
        <v>2188</v>
      </c>
      <c r="F42" s="86"/>
      <c r="G42" s="85" t="s">
        <v>1320</v>
      </c>
      <c r="H42" s="94" t="str">
        <f t="shared" si="0"/>
        <v>фото1</v>
      </c>
      <c r="I42" t="s">
        <v>2192</v>
      </c>
      <c r="N42" s="60"/>
      <c r="O42" s="110"/>
    </row>
    <row r="43" spans="2:15">
      <c r="B43" s="83" t="s">
        <v>780</v>
      </c>
      <c r="C43" s="92" t="s">
        <v>2193</v>
      </c>
      <c r="D43" s="96"/>
      <c r="E43" s="93" t="s">
        <v>2188</v>
      </c>
      <c r="F43" s="86"/>
      <c r="G43" s="85" t="s">
        <v>2194</v>
      </c>
      <c r="H43" s="94" t="str">
        <f t="shared" si="0"/>
        <v>фото1</v>
      </c>
      <c r="I43" t="s">
        <v>2193</v>
      </c>
      <c r="N43" s="60"/>
      <c r="O43" s="110"/>
    </row>
    <row r="44" spans="2:15">
      <c r="B44" s="83" t="s">
        <v>781</v>
      </c>
      <c r="C44" s="92" t="s">
        <v>2195</v>
      </c>
      <c r="D44" s="96"/>
      <c r="E44" s="93" t="s">
        <v>2188</v>
      </c>
      <c r="F44" s="86"/>
      <c r="G44" s="85" t="s">
        <v>2184</v>
      </c>
      <c r="H44" s="94" t="str">
        <f t="shared" si="0"/>
        <v>фото1</v>
      </c>
      <c r="I44" t="s">
        <v>2195</v>
      </c>
      <c r="N44" s="60"/>
      <c r="O44" s="110"/>
    </row>
    <row r="45" spans="2:15">
      <c r="B45" s="83" t="s">
        <v>782</v>
      </c>
      <c r="C45" s="92" t="s">
        <v>1198</v>
      </c>
      <c r="D45" s="96"/>
      <c r="E45" s="93" t="s">
        <v>2188</v>
      </c>
      <c r="F45" s="84"/>
      <c r="G45" s="85" t="s">
        <v>2184</v>
      </c>
      <c r="H45" s="94" t="str">
        <f t="shared" si="0"/>
        <v>фото1</v>
      </c>
      <c r="I45" t="s">
        <v>1198</v>
      </c>
      <c r="N45" s="60"/>
      <c r="O45" s="110"/>
    </row>
    <row r="46" spans="2:15">
      <c r="B46" s="83" t="s">
        <v>783</v>
      </c>
      <c r="C46" s="90" t="s">
        <v>1558</v>
      </c>
      <c r="D46" s="96"/>
      <c r="E46" s="93" t="s">
        <v>2188</v>
      </c>
      <c r="F46" s="84"/>
      <c r="G46" s="87" t="s">
        <v>2184</v>
      </c>
      <c r="H46" s="94" t="str">
        <f t="shared" si="0"/>
        <v>фото1</v>
      </c>
      <c r="I46" t="s">
        <v>1558</v>
      </c>
      <c r="N46" s="60"/>
      <c r="O46" s="110"/>
    </row>
    <row r="47" spans="2:15">
      <c r="B47" s="83" t="s">
        <v>784</v>
      </c>
      <c r="C47" s="90" t="s">
        <v>1559</v>
      </c>
      <c r="D47" s="96"/>
      <c r="E47" s="93" t="s">
        <v>2188</v>
      </c>
      <c r="F47" s="86"/>
      <c r="G47" s="85" t="s">
        <v>2194</v>
      </c>
      <c r="H47" s="94" t="str">
        <f t="shared" si="0"/>
        <v>фото1</v>
      </c>
      <c r="I47" t="s">
        <v>1559</v>
      </c>
      <c r="N47" s="60"/>
      <c r="O47" s="110"/>
    </row>
    <row r="48" spans="2:15">
      <c r="B48" s="83" t="s">
        <v>785</v>
      </c>
      <c r="C48" s="90" t="s">
        <v>687</v>
      </c>
      <c r="D48" s="96"/>
      <c r="E48" s="93" t="s">
        <v>2188</v>
      </c>
      <c r="F48" s="86"/>
      <c r="G48" s="85" t="s">
        <v>2184</v>
      </c>
      <c r="H48" s="94" t="str">
        <f t="shared" si="0"/>
        <v>фото1</v>
      </c>
      <c r="I48" t="s">
        <v>687</v>
      </c>
      <c r="N48" s="60"/>
      <c r="O48" s="110"/>
    </row>
    <row r="49" spans="2:15">
      <c r="B49" s="83" t="s">
        <v>786</v>
      </c>
      <c r="C49" s="92" t="s">
        <v>2197</v>
      </c>
      <c r="D49" s="96"/>
      <c r="E49" s="93" t="s">
        <v>2188</v>
      </c>
      <c r="F49" s="86"/>
      <c r="G49" s="85" t="s">
        <v>2186</v>
      </c>
      <c r="H49" s="94" t="str">
        <f t="shared" si="0"/>
        <v>фото1</v>
      </c>
      <c r="I49" t="s">
        <v>2197</v>
      </c>
      <c r="N49" s="60"/>
      <c r="O49" s="110"/>
    </row>
    <row r="50" spans="2:15">
      <c r="B50" s="83" t="s">
        <v>787</v>
      </c>
      <c r="C50" s="92" t="s">
        <v>599</v>
      </c>
      <c r="D50" s="96"/>
      <c r="E50" s="93" t="s">
        <v>2188</v>
      </c>
      <c r="F50" s="86"/>
      <c r="G50" s="85" t="s">
        <v>2186</v>
      </c>
      <c r="H50" s="94" t="str">
        <f t="shared" si="0"/>
        <v>фото1</v>
      </c>
      <c r="I50" t="s">
        <v>599</v>
      </c>
      <c r="N50" s="60"/>
      <c r="O50" s="110"/>
    </row>
    <row r="51" spans="2:15">
      <c r="B51" s="83" t="s">
        <v>788</v>
      </c>
      <c r="C51" s="90" t="s">
        <v>2198</v>
      </c>
      <c r="D51" s="96"/>
      <c r="E51" s="93" t="s">
        <v>2199</v>
      </c>
      <c r="F51" s="86"/>
      <c r="G51" s="85" t="s">
        <v>2186</v>
      </c>
      <c r="H51" s="94" t="str">
        <f t="shared" si="0"/>
        <v>фото1</v>
      </c>
      <c r="I51" t="s">
        <v>2198</v>
      </c>
      <c r="N51" s="60"/>
      <c r="O51" s="110"/>
    </row>
    <row r="52" spans="2:15">
      <c r="B52" s="83" t="s">
        <v>789</v>
      </c>
      <c r="C52" s="92" t="s">
        <v>1199</v>
      </c>
      <c r="D52" s="96"/>
      <c r="E52" s="93" t="s">
        <v>2199</v>
      </c>
      <c r="F52" s="86"/>
      <c r="G52" s="85" t="s">
        <v>2184</v>
      </c>
      <c r="H52" s="94" t="str">
        <f t="shared" si="0"/>
        <v>фото1</v>
      </c>
      <c r="I52" t="s">
        <v>1199</v>
      </c>
      <c r="N52" s="60"/>
      <c r="O52" s="110"/>
    </row>
    <row r="53" spans="2:15">
      <c r="B53" s="83" t="s">
        <v>790</v>
      </c>
      <c r="C53" s="92" t="s">
        <v>2203</v>
      </c>
      <c r="D53" s="96"/>
      <c r="E53" s="93" t="s">
        <v>2201</v>
      </c>
      <c r="F53" s="86"/>
      <c r="G53" s="85" t="s">
        <v>2184</v>
      </c>
      <c r="H53" s="94" t="str">
        <f t="shared" si="0"/>
        <v>фото1</v>
      </c>
      <c r="I53" t="s">
        <v>2203</v>
      </c>
      <c r="N53" s="60"/>
      <c r="O53" s="110"/>
    </row>
    <row r="54" spans="2:15">
      <c r="B54" s="83" t="s">
        <v>791</v>
      </c>
      <c r="C54" s="92" t="s">
        <v>600</v>
      </c>
      <c r="D54" s="96"/>
      <c r="E54" s="93" t="s">
        <v>2201</v>
      </c>
      <c r="F54" s="86"/>
      <c r="G54" s="85" t="s">
        <v>2184</v>
      </c>
      <c r="H54" s="94" t="str">
        <f t="shared" si="0"/>
        <v>фото1</v>
      </c>
      <c r="I54" t="s">
        <v>600</v>
      </c>
      <c r="N54" s="60"/>
      <c r="O54" s="110"/>
    </row>
    <row r="55" spans="2:15">
      <c r="B55" s="83" t="s">
        <v>792</v>
      </c>
      <c r="C55" s="92" t="s">
        <v>1560</v>
      </c>
      <c r="D55" s="96"/>
      <c r="E55" s="93" t="s">
        <v>2201</v>
      </c>
      <c r="F55" s="84"/>
      <c r="G55" s="85" t="s">
        <v>2184</v>
      </c>
      <c r="H55" s="94" t="str">
        <f t="shared" si="0"/>
        <v>фото1</v>
      </c>
      <c r="I55" t="s">
        <v>1560</v>
      </c>
      <c r="N55" s="60"/>
      <c r="O55" s="110"/>
    </row>
    <row r="56" spans="2:15">
      <c r="B56" s="83" t="s">
        <v>793</v>
      </c>
      <c r="C56" s="92" t="s">
        <v>1561</v>
      </c>
      <c r="D56" s="96"/>
      <c r="E56" s="93" t="s">
        <v>2201</v>
      </c>
      <c r="F56" s="86"/>
      <c r="G56" s="85" t="s">
        <v>2184</v>
      </c>
      <c r="H56" s="94" t="str">
        <f t="shared" si="0"/>
        <v>фото1</v>
      </c>
      <c r="I56" t="s">
        <v>1561</v>
      </c>
      <c r="N56" s="60"/>
      <c r="O56" s="110"/>
    </row>
    <row r="57" spans="2:15">
      <c r="B57" s="83" t="s">
        <v>794</v>
      </c>
      <c r="C57" s="92" t="s">
        <v>601</v>
      </c>
      <c r="D57" s="96"/>
      <c r="E57" s="93" t="s">
        <v>2201</v>
      </c>
      <c r="F57" s="86"/>
      <c r="G57" s="85" t="s">
        <v>2186</v>
      </c>
      <c r="H57" s="94" t="str">
        <f t="shared" si="0"/>
        <v>фото1</v>
      </c>
      <c r="I57" t="s">
        <v>601</v>
      </c>
      <c r="N57" s="60"/>
      <c r="O57" s="110"/>
    </row>
    <row r="58" spans="2:15">
      <c r="B58" s="83" t="s">
        <v>795</v>
      </c>
      <c r="C58" s="92" t="s">
        <v>2204</v>
      </c>
      <c r="D58" s="96"/>
      <c r="E58" s="93" t="s">
        <v>2201</v>
      </c>
      <c r="F58" s="86"/>
      <c r="G58" s="85" t="s">
        <v>2184</v>
      </c>
      <c r="H58" s="94" t="str">
        <f t="shared" si="0"/>
        <v>фото1</v>
      </c>
      <c r="I58" t="s">
        <v>2204</v>
      </c>
      <c r="N58" s="60"/>
      <c r="O58" s="110"/>
    </row>
    <row r="59" spans="2:15">
      <c r="B59" s="83" t="s">
        <v>796</v>
      </c>
      <c r="C59" s="92" t="s">
        <v>1562</v>
      </c>
      <c r="D59" s="96"/>
      <c r="E59" s="93" t="s">
        <v>2201</v>
      </c>
      <c r="F59" s="86"/>
      <c r="G59" s="85" t="s">
        <v>2184</v>
      </c>
      <c r="H59" s="94" t="str">
        <f t="shared" si="0"/>
        <v>фото1</v>
      </c>
      <c r="I59" t="s">
        <v>1562</v>
      </c>
      <c r="N59" s="60"/>
      <c r="O59" s="110"/>
    </row>
    <row r="60" spans="2:15">
      <c r="B60" s="83" t="s">
        <v>797</v>
      </c>
      <c r="C60" s="92" t="s">
        <v>2205</v>
      </c>
      <c r="D60" s="96"/>
      <c r="E60" s="93" t="s">
        <v>2201</v>
      </c>
      <c r="F60" s="86"/>
      <c r="G60" s="85" t="s">
        <v>2184</v>
      </c>
      <c r="H60" s="94" t="str">
        <f t="shared" si="0"/>
        <v>фото1</v>
      </c>
      <c r="I60" t="s">
        <v>2205</v>
      </c>
      <c r="N60" s="60"/>
      <c r="O60" s="110"/>
    </row>
    <row r="61" spans="2:15">
      <c r="B61" s="83" t="s">
        <v>798</v>
      </c>
      <c r="C61" s="92" t="s">
        <v>2206</v>
      </c>
      <c r="D61" s="96"/>
      <c r="E61" s="93" t="s">
        <v>2201</v>
      </c>
      <c r="F61" s="86"/>
      <c r="G61" s="85" t="s">
        <v>2184</v>
      </c>
      <c r="H61" s="94" t="str">
        <f t="shared" si="0"/>
        <v>фото1</v>
      </c>
      <c r="I61" t="s">
        <v>2206</v>
      </c>
      <c r="N61" s="60"/>
      <c r="O61" s="110"/>
    </row>
    <row r="62" spans="2:15">
      <c r="B62" s="83" t="s">
        <v>799</v>
      </c>
      <c r="C62" s="92" t="s">
        <v>2207</v>
      </c>
      <c r="D62" s="96"/>
      <c r="E62" s="93" t="s">
        <v>2201</v>
      </c>
      <c r="F62" s="86"/>
      <c r="G62" s="85" t="s">
        <v>2184</v>
      </c>
      <c r="H62" s="94" t="str">
        <f t="shared" si="0"/>
        <v>фото1</v>
      </c>
      <c r="I62" t="s">
        <v>2207</v>
      </c>
      <c r="N62" s="60"/>
      <c r="O62" s="110"/>
    </row>
    <row r="63" spans="2:15">
      <c r="B63" s="83" t="s">
        <v>800</v>
      </c>
      <c r="C63" s="92" t="s">
        <v>1563</v>
      </c>
      <c r="D63" s="96"/>
      <c r="E63" s="93" t="s">
        <v>2201</v>
      </c>
      <c r="F63" s="86"/>
      <c r="G63" s="85" t="s">
        <v>2184</v>
      </c>
      <c r="H63" s="94" t="str">
        <f t="shared" si="0"/>
        <v>фото1</v>
      </c>
      <c r="I63" t="s">
        <v>1563</v>
      </c>
      <c r="N63" s="60"/>
      <c r="O63" s="110"/>
    </row>
    <row r="64" spans="2:15">
      <c r="B64" s="83" t="s">
        <v>801</v>
      </c>
      <c r="C64" s="92" t="s">
        <v>2208</v>
      </c>
      <c r="D64" s="96"/>
      <c r="E64" s="93" t="s">
        <v>2201</v>
      </c>
      <c r="F64" s="86"/>
      <c r="G64" s="85" t="s">
        <v>2184</v>
      </c>
      <c r="H64" s="94" t="str">
        <f t="shared" si="0"/>
        <v>фото1</v>
      </c>
      <c r="I64" t="s">
        <v>2208</v>
      </c>
      <c r="N64" s="60"/>
      <c r="O64" s="110"/>
    </row>
    <row r="65" spans="2:15">
      <c r="B65" s="83" t="s">
        <v>802</v>
      </c>
      <c r="C65" s="92" t="s">
        <v>2209</v>
      </c>
      <c r="D65" s="96"/>
      <c r="E65" s="93" t="s">
        <v>2201</v>
      </c>
      <c r="F65" s="86"/>
      <c r="G65" s="85" t="s">
        <v>2211</v>
      </c>
      <c r="H65" s="94" t="str">
        <f t="shared" si="0"/>
        <v>фото1</v>
      </c>
      <c r="I65" t="s">
        <v>2209</v>
      </c>
      <c r="N65" s="60"/>
      <c r="O65" s="110"/>
    </row>
    <row r="66" spans="2:15">
      <c r="B66" s="83" t="s">
        <v>803</v>
      </c>
      <c r="C66" s="92" t="s">
        <v>2210</v>
      </c>
      <c r="D66" s="96"/>
      <c r="E66" s="93" t="s">
        <v>2201</v>
      </c>
      <c r="F66" s="86"/>
      <c r="G66" s="85" t="s">
        <v>2211</v>
      </c>
      <c r="H66" s="94" t="str">
        <f t="shared" si="0"/>
        <v>фото1</v>
      </c>
      <c r="I66" t="s">
        <v>2210</v>
      </c>
      <c r="N66" s="60"/>
      <c r="O66" s="110"/>
    </row>
    <row r="67" spans="2:15">
      <c r="B67" s="83" t="s">
        <v>804</v>
      </c>
      <c r="C67" s="92" t="s">
        <v>2212</v>
      </c>
      <c r="D67" s="96"/>
      <c r="E67" s="93" t="s">
        <v>2201</v>
      </c>
      <c r="F67" s="86"/>
      <c r="G67" s="85" t="s">
        <v>2211</v>
      </c>
      <c r="H67" s="94" t="str">
        <f t="shared" si="0"/>
        <v>фото1</v>
      </c>
      <c r="I67" t="s">
        <v>2212</v>
      </c>
      <c r="N67" s="60"/>
      <c r="O67" s="110"/>
    </row>
    <row r="68" spans="2:15">
      <c r="B68" s="83" t="s">
        <v>805</v>
      </c>
      <c r="C68" s="92" t="s">
        <v>2213</v>
      </c>
      <c r="D68" s="96"/>
      <c r="E68" s="93" t="s">
        <v>2201</v>
      </c>
      <c r="F68" s="84"/>
      <c r="G68" s="87" t="s">
        <v>2211</v>
      </c>
      <c r="H68" s="94" t="str">
        <f t="shared" si="0"/>
        <v>фото1</v>
      </c>
      <c r="I68" t="s">
        <v>2213</v>
      </c>
      <c r="N68" s="60"/>
      <c r="O68" s="110"/>
    </row>
    <row r="69" spans="2:15">
      <c r="B69" s="83" t="s">
        <v>806</v>
      </c>
      <c r="C69" s="92" t="s">
        <v>1564</v>
      </c>
      <c r="D69" s="96"/>
      <c r="E69" s="93" t="s">
        <v>2201</v>
      </c>
      <c r="F69" s="86"/>
      <c r="G69" s="85" t="s">
        <v>2196</v>
      </c>
      <c r="H69" s="94" t="str">
        <f t="shared" si="0"/>
        <v>фото1</v>
      </c>
      <c r="I69" t="s">
        <v>1564</v>
      </c>
      <c r="N69" s="60"/>
      <c r="O69" s="110"/>
    </row>
    <row r="70" spans="2:15">
      <c r="B70" s="83" t="s">
        <v>807</v>
      </c>
      <c r="C70" s="92" t="s">
        <v>2214</v>
      </c>
      <c r="D70" s="96"/>
      <c r="E70" s="93" t="s">
        <v>2201</v>
      </c>
      <c r="F70" s="84"/>
      <c r="G70" s="85" t="s">
        <v>2211</v>
      </c>
      <c r="H70" s="94" t="str">
        <f t="shared" si="0"/>
        <v>фото1</v>
      </c>
      <c r="I70" t="s">
        <v>2214</v>
      </c>
      <c r="N70" s="60"/>
      <c r="O70" s="110"/>
    </row>
    <row r="71" spans="2:15">
      <c r="B71" s="83" t="s">
        <v>808</v>
      </c>
      <c r="C71" s="92" t="s">
        <v>602</v>
      </c>
      <c r="D71" s="96"/>
      <c r="E71" s="93" t="s">
        <v>2201</v>
      </c>
      <c r="F71" s="86"/>
      <c r="G71" s="85" t="s">
        <v>2184</v>
      </c>
      <c r="H71" s="94" t="str">
        <f t="shared" si="0"/>
        <v>фото1</v>
      </c>
      <c r="I71" t="s">
        <v>602</v>
      </c>
      <c r="N71" s="60"/>
      <c r="O71" s="110"/>
    </row>
    <row r="72" spans="2:15">
      <c r="B72" s="83" t="s">
        <v>809</v>
      </c>
      <c r="C72" s="92" t="s">
        <v>1200</v>
      </c>
      <c r="D72" s="96"/>
      <c r="E72" s="93" t="s">
        <v>2201</v>
      </c>
      <c r="F72" s="86"/>
      <c r="G72" s="85" t="s">
        <v>2186</v>
      </c>
      <c r="H72" s="94" t="str">
        <f t="shared" si="0"/>
        <v>фото1</v>
      </c>
      <c r="I72" t="s">
        <v>1200</v>
      </c>
      <c r="N72" s="60"/>
      <c r="O72" s="110"/>
    </row>
    <row r="73" spans="2:15">
      <c r="B73" s="83" t="s">
        <v>810</v>
      </c>
      <c r="C73" s="92" t="s">
        <v>1201</v>
      </c>
      <c r="D73" s="96"/>
      <c r="E73" s="93" t="s">
        <v>2201</v>
      </c>
      <c r="F73" s="84"/>
      <c r="G73" s="85" t="s">
        <v>2186</v>
      </c>
      <c r="H73" s="94" t="str">
        <f t="shared" si="0"/>
        <v>фото1</v>
      </c>
      <c r="I73" t="s">
        <v>1201</v>
      </c>
      <c r="N73" s="60"/>
      <c r="O73" s="110"/>
    </row>
    <row r="74" spans="2:15">
      <c r="B74" s="83" t="s">
        <v>811</v>
      </c>
      <c r="C74" s="90" t="s">
        <v>688</v>
      </c>
      <c r="D74" s="96"/>
      <c r="E74" s="91" t="s">
        <v>2201</v>
      </c>
      <c r="F74" s="86"/>
      <c r="G74" s="85" t="s">
        <v>2184</v>
      </c>
      <c r="H74" s="94" t="str">
        <f t="shared" si="0"/>
        <v>фото1</v>
      </c>
      <c r="I74" t="s">
        <v>688</v>
      </c>
      <c r="N74" s="60"/>
      <c r="O74" s="110"/>
    </row>
    <row r="75" spans="2:15">
      <c r="B75" s="83" t="s">
        <v>812</v>
      </c>
      <c r="C75" s="90" t="s">
        <v>2215</v>
      </c>
      <c r="D75" s="96"/>
      <c r="E75" s="93" t="s">
        <v>2201</v>
      </c>
      <c r="F75" s="86"/>
      <c r="G75" s="85" t="s">
        <v>2184</v>
      </c>
      <c r="H75" s="94" t="str">
        <f t="shared" ref="H75:H138" si="1">HYPERLINK("http://www.gardenbulbs.ru/images/Conifers/"&amp;I75&amp;".jpg","фото1")</f>
        <v>фото1</v>
      </c>
      <c r="I75" t="s">
        <v>2215</v>
      </c>
      <c r="N75" s="60"/>
      <c r="O75" s="110"/>
    </row>
    <row r="76" spans="2:15">
      <c r="B76" s="83" t="s">
        <v>813</v>
      </c>
      <c r="C76" s="90" t="s">
        <v>1565</v>
      </c>
      <c r="D76" s="96"/>
      <c r="E76" s="93" t="s">
        <v>2201</v>
      </c>
      <c r="F76" s="86"/>
      <c r="G76" s="85" t="s">
        <v>2184</v>
      </c>
      <c r="H76" s="94" t="str">
        <f t="shared" si="1"/>
        <v>фото1</v>
      </c>
      <c r="I76" t="s">
        <v>1565</v>
      </c>
      <c r="N76" s="60"/>
      <c r="O76" s="110"/>
    </row>
    <row r="77" spans="2:15">
      <c r="B77" s="83" t="s">
        <v>814</v>
      </c>
      <c r="C77" s="90" t="s">
        <v>603</v>
      </c>
      <c r="D77" s="96"/>
      <c r="E77" s="91" t="s">
        <v>2201</v>
      </c>
      <c r="F77" s="84"/>
      <c r="G77" s="85" t="s">
        <v>1385</v>
      </c>
      <c r="H77" s="94" t="str">
        <f t="shared" si="1"/>
        <v>фото1</v>
      </c>
      <c r="I77" t="s">
        <v>603</v>
      </c>
      <c r="N77" s="60"/>
      <c r="O77" s="110"/>
    </row>
    <row r="78" spans="2:15">
      <c r="B78" s="83" t="s">
        <v>815</v>
      </c>
      <c r="C78" s="90" t="s">
        <v>2216</v>
      </c>
      <c r="D78" s="96"/>
      <c r="E78" s="91" t="s">
        <v>2201</v>
      </c>
      <c r="F78" s="84"/>
      <c r="G78" s="85" t="s">
        <v>2211</v>
      </c>
      <c r="H78" s="94" t="str">
        <f t="shared" si="1"/>
        <v>фото1</v>
      </c>
      <c r="I78" t="s">
        <v>2216</v>
      </c>
      <c r="N78" s="60"/>
      <c r="O78" s="110"/>
    </row>
    <row r="79" spans="2:15">
      <c r="B79" s="83" t="s">
        <v>816</v>
      </c>
      <c r="C79" s="90" t="s">
        <v>689</v>
      </c>
      <c r="D79" s="96"/>
      <c r="E79" s="93" t="s">
        <v>2201</v>
      </c>
      <c r="F79" s="84"/>
      <c r="G79" s="85" t="s">
        <v>2184</v>
      </c>
      <c r="H79" s="94" t="str">
        <f t="shared" si="1"/>
        <v>фото1</v>
      </c>
      <c r="I79" t="s">
        <v>689</v>
      </c>
      <c r="N79" s="60"/>
      <c r="O79" s="110"/>
    </row>
    <row r="80" spans="2:15">
      <c r="B80" s="83" t="s">
        <v>817</v>
      </c>
      <c r="C80" s="90" t="s">
        <v>2217</v>
      </c>
      <c r="D80" s="96"/>
      <c r="E80" s="93" t="s">
        <v>2201</v>
      </c>
      <c r="F80" s="86"/>
      <c r="G80" s="85" t="s">
        <v>2184</v>
      </c>
      <c r="H80" s="94" t="str">
        <f t="shared" si="1"/>
        <v>фото1</v>
      </c>
      <c r="I80" t="s">
        <v>2217</v>
      </c>
      <c r="N80" s="60"/>
      <c r="O80" s="110"/>
    </row>
    <row r="81" spans="2:15">
      <c r="B81" s="83" t="s">
        <v>818</v>
      </c>
      <c r="C81" s="92" t="s">
        <v>604</v>
      </c>
      <c r="D81" s="96"/>
      <c r="E81" s="93" t="s">
        <v>2201</v>
      </c>
      <c r="F81" s="86"/>
      <c r="G81" s="85" t="s">
        <v>1551</v>
      </c>
      <c r="H81" s="94" t="str">
        <f t="shared" si="1"/>
        <v>фото1</v>
      </c>
      <c r="I81" t="s">
        <v>2217</v>
      </c>
      <c r="N81" s="60"/>
      <c r="O81" s="110"/>
    </row>
    <row r="82" spans="2:15">
      <c r="B82" s="83" t="s">
        <v>819</v>
      </c>
      <c r="C82" s="92" t="s">
        <v>2218</v>
      </c>
      <c r="D82" s="96"/>
      <c r="E82" s="93" t="s">
        <v>2201</v>
      </c>
      <c r="F82" s="86"/>
      <c r="G82" s="85" t="s">
        <v>2184</v>
      </c>
      <c r="H82" s="94" t="str">
        <f t="shared" si="1"/>
        <v>фото1</v>
      </c>
      <c r="I82" t="s">
        <v>2218</v>
      </c>
      <c r="N82" s="60"/>
      <c r="O82" s="110"/>
    </row>
    <row r="83" spans="2:15">
      <c r="B83" s="83" t="s">
        <v>820</v>
      </c>
      <c r="C83" s="92" t="s">
        <v>2219</v>
      </c>
      <c r="D83" s="96"/>
      <c r="E83" s="93" t="s">
        <v>2201</v>
      </c>
      <c r="F83" s="84"/>
      <c r="G83" s="85" t="s">
        <v>2184</v>
      </c>
      <c r="H83" s="94" t="str">
        <f t="shared" si="1"/>
        <v>фото1</v>
      </c>
      <c r="I83" t="s">
        <v>2219</v>
      </c>
      <c r="N83" s="60"/>
      <c r="O83" s="110"/>
    </row>
    <row r="84" spans="2:15">
      <c r="B84" s="83" t="s">
        <v>821</v>
      </c>
      <c r="C84" s="92" t="s">
        <v>2220</v>
      </c>
      <c r="D84" s="96"/>
      <c r="E84" s="93" t="s">
        <v>2201</v>
      </c>
      <c r="F84" s="86"/>
      <c r="G84" s="85" t="s">
        <v>2211</v>
      </c>
      <c r="H84" s="94" t="str">
        <f t="shared" si="1"/>
        <v>фото1</v>
      </c>
      <c r="I84" t="s">
        <v>2220</v>
      </c>
      <c r="N84" s="60"/>
      <c r="O84" s="110"/>
    </row>
    <row r="85" spans="2:15">
      <c r="B85" s="83" t="s">
        <v>822</v>
      </c>
      <c r="C85" s="92" t="s">
        <v>690</v>
      </c>
      <c r="D85" s="96"/>
      <c r="E85" s="93" t="s">
        <v>2201</v>
      </c>
      <c r="F85" s="86"/>
      <c r="G85" s="87" t="s">
        <v>1551</v>
      </c>
      <c r="H85" s="94" t="str">
        <f t="shared" si="1"/>
        <v>фото1</v>
      </c>
      <c r="I85" t="s">
        <v>2220</v>
      </c>
      <c r="N85" s="60"/>
      <c r="O85" s="110"/>
    </row>
    <row r="86" spans="2:15">
      <c r="B86" s="83" t="s">
        <v>823</v>
      </c>
      <c r="C86" s="92" t="s">
        <v>1202</v>
      </c>
      <c r="D86" s="96"/>
      <c r="E86" s="93" t="s">
        <v>2201</v>
      </c>
      <c r="F86" s="86"/>
      <c r="G86" s="85" t="s">
        <v>2184</v>
      </c>
      <c r="H86" s="94" t="str">
        <f t="shared" si="1"/>
        <v>фото1</v>
      </c>
      <c r="I86" t="s">
        <v>1202</v>
      </c>
      <c r="N86" s="60"/>
      <c r="O86" s="110"/>
    </row>
    <row r="87" spans="2:15">
      <c r="B87" s="83" t="s">
        <v>824</v>
      </c>
      <c r="C87" s="92" t="s">
        <v>2221</v>
      </c>
      <c r="D87" s="96"/>
      <c r="E87" s="93" t="s">
        <v>2201</v>
      </c>
      <c r="F87" s="86"/>
      <c r="G87" s="85" t="s">
        <v>2184</v>
      </c>
      <c r="H87" s="94" t="str">
        <f t="shared" si="1"/>
        <v>фото1</v>
      </c>
      <c r="I87" t="s">
        <v>2221</v>
      </c>
      <c r="N87" s="60"/>
      <c r="O87" s="110"/>
    </row>
    <row r="88" spans="2:15">
      <c r="B88" s="83" t="s">
        <v>825</v>
      </c>
      <c r="C88" s="92" t="s">
        <v>2222</v>
      </c>
      <c r="D88" s="96"/>
      <c r="E88" s="93" t="s">
        <v>2201</v>
      </c>
      <c r="F88" s="86"/>
      <c r="G88" s="85" t="s">
        <v>2211</v>
      </c>
      <c r="H88" s="94" t="str">
        <f t="shared" si="1"/>
        <v>фото1</v>
      </c>
      <c r="I88" t="s">
        <v>2222</v>
      </c>
      <c r="N88" s="60"/>
      <c r="O88" s="110"/>
    </row>
    <row r="89" spans="2:15">
      <c r="B89" s="83" t="s">
        <v>826</v>
      </c>
      <c r="C89" s="90" t="s">
        <v>691</v>
      </c>
      <c r="D89" s="96"/>
      <c r="E89" s="93" t="s">
        <v>2201</v>
      </c>
      <c r="F89" s="86"/>
      <c r="G89" s="85" t="s">
        <v>1551</v>
      </c>
      <c r="H89" s="94" t="str">
        <f t="shared" si="1"/>
        <v>фото1</v>
      </c>
      <c r="I89" t="s">
        <v>2222</v>
      </c>
      <c r="N89" s="60"/>
      <c r="O89" s="110"/>
    </row>
    <row r="90" spans="2:15">
      <c r="B90" s="83" t="s">
        <v>827</v>
      </c>
      <c r="C90" s="90" t="s">
        <v>692</v>
      </c>
      <c r="D90" s="96"/>
      <c r="E90" s="93" t="s">
        <v>2201</v>
      </c>
      <c r="F90" s="84"/>
      <c r="G90" s="85" t="s">
        <v>2184</v>
      </c>
      <c r="H90" s="94" t="str">
        <f t="shared" si="1"/>
        <v>фото1</v>
      </c>
      <c r="I90" t="s">
        <v>692</v>
      </c>
      <c r="N90" s="60"/>
      <c r="O90" s="110"/>
    </row>
    <row r="91" spans="2:15">
      <c r="B91" s="83" t="s">
        <v>828</v>
      </c>
      <c r="C91" s="90" t="s">
        <v>1566</v>
      </c>
      <c r="D91" s="96"/>
      <c r="E91" s="93" t="s">
        <v>2201</v>
      </c>
      <c r="F91" s="86"/>
      <c r="G91" s="85" t="s">
        <v>2186</v>
      </c>
      <c r="H91" s="94" t="str">
        <f t="shared" si="1"/>
        <v>фото1</v>
      </c>
      <c r="I91" t="s">
        <v>1566</v>
      </c>
      <c r="N91" s="60"/>
      <c r="O91" s="110"/>
    </row>
    <row r="92" spans="2:15">
      <c r="B92" s="83" t="s">
        <v>829</v>
      </c>
      <c r="C92" s="90" t="s">
        <v>1567</v>
      </c>
      <c r="D92" s="96"/>
      <c r="E92" s="93" t="s">
        <v>2201</v>
      </c>
      <c r="F92" s="86"/>
      <c r="G92" s="85" t="s">
        <v>2186</v>
      </c>
      <c r="H92" s="94" t="str">
        <f t="shared" si="1"/>
        <v>фото1</v>
      </c>
      <c r="I92" t="s">
        <v>1567</v>
      </c>
      <c r="N92" s="60"/>
      <c r="O92" s="110"/>
    </row>
    <row r="93" spans="2:15">
      <c r="B93" s="83" t="s">
        <v>830</v>
      </c>
      <c r="C93" s="92" t="s">
        <v>2223</v>
      </c>
      <c r="D93" s="96"/>
      <c r="E93" s="93" t="s">
        <v>2201</v>
      </c>
      <c r="F93" s="86"/>
      <c r="G93" s="85" t="s">
        <v>2184</v>
      </c>
      <c r="H93" s="94" t="str">
        <f t="shared" si="1"/>
        <v>фото1</v>
      </c>
      <c r="I93" t="s">
        <v>2223</v>
      </c>
      <c r="N93" s="60"/>
      <c r="O93" s="110"/>
    </row>
    <row r="94" spans="2:15">
      <c r="B94" s="83" t="s">
        <v>831</v>
      </c>
      <c r="C94" s="92" t="s">
        <v>2224</v>
      </c>
      <c r="D94" s="96"/>
      <c r="E94" s="93" t="s">
        <v>2201</v>
      </c>
      <c r="F94" s="86"/>
      <c r="G94" s="85" t="s">
        <v>2184</v>
      </c>
      <c r="H94" s="94" t="str">
        <f t="shared" si="1"/>
        <v>фото1</v>
      </c>
      <c r="I94" t="s">
        <v>2224</v>
      </c>
      <c r="N94" s="60"/>
      <c r="O94" s="110"/>
    </row>
    <row r="95" spans="2:15">
      <c r="B95" s="83" t="s">
        <v>832</v>
      </c>
      <c r="C95" s="92" t="s">
        <v>2225</v>
      </c>
      <c r="D95" s="96"/>
      <c r="E95" s="93" t="s">
        <v>2201</v>
      </c>
      <c r="F95" s="86"/>
      <c r="G95" s="85" t="s">
        <v>2184</v>
      </c>
      <c r="H95" s="94" t="str">
        <f t="shared" si="1"/>
        <v>фото1</v>
      </c>
      <c r="I95" t="s">
        <v>2225</v>
      </c>
      <c r="N95" s="60"/>
      <c r="O95" s="110"/>
    </row>
    <row r="96" spans="2:15">
      <c r="B96" s="83" t="s">
        <v>833</v>
      </c>
      <c r="C96" s="92" t="s">
        <v>693</v>
      </c>
      <c r="D96" s="96"/>
      <c r="E96" s="93" t="s">
        <v>2201</v>
      </c>
      <c r="F96" s="86"/>
      <c r="G96" s="85" t="s">
        <v>2184</v>
      </c>
      <c r="H96" s="94" t="str">
        <f t="shared" si="1"/>
        <v>фото1</v>
      </c>
      <c r="I96" t="s">
        <v>1035</v>
      </c>
      <c r="N96" s="60"/>
      <c r="O96" s="110"/>
    </row>
    <row r="97" spans="2:15">
      <c r="B97" s="83" t="s">
        <v>834</v>
      </c>
      <c r="C97" s="92" t="s">
        <v>2226</v>
      </c>
      <c r="D97" s="96"/>
      <c r="E97" s="93" t="s">
        <v>2201</v>
      </c>
      <c r="F97" s="86"/>
      <c r="G97" s="85" t="s">
        <v>2211</v>
      </c>
      <c r="H97" s="94" t="str">
        <f t="shared" si="1"/>
        <v>фото1</v>
      </c>
      <c r="I97" t="s">
        <v>2226</v>
      </c>
      <c r="N97" s="60"/>
      <c r="O97" s="110"/>
    </row>
    <row r="98" spans="2:15">
      <c r="B98" s="83" t="s">
        <v>835</v>
      </c>
      <c r="C98" s="92" t="s">
        <v>1568</v>
      </c>
      <c r="D98" s="96"/>
      <c r="E98" s="93" t="s">
        <v>2201</v>
      </c>
      <c r="F98" s="84"/>
      <c r="G98" s="85" t="s">
        <v>2186</v>
      </c>
      <c r="H98" s="94" t="str">
        <f t="shared" si="1"/>
        <v>фото1</v>
      </c>
      <c r="I98" t="s">
        <v>1568</v>
      </c>
      <c r="N98" s="60"/>
      <c r="O98" s="110"/>
    </row>
    <row r="99" spans="2:15">
      <c r="B99" s="83" t="s">
        <v>836</v>
      </c>
      <c r="C99" s="92" t="s">
        <v>2227</v>
      </c>
      <c r="D99" s="96"/>
      <c r="E99" s="93" t="s">
        <v>2201</v>
      </c>
      <c r="F99" s="84"/>
      <c r="G99" s="85" t="s">
        <v>2184</v>
      </c>
      <c r="H99" s="94" t="str">
        <f t="shared" si="1"/>
        <v>фото1</v>
      </c>
      <c r="I99" t="s">
        <v>2227</v>
      </c>
      <c r="N99" s="60"/>
      <c r="O99" s="110"/>
    </row>
    <row r="100" spans="2:15">
      <c r="B100" s="83" t="s">
        <v>837</v>
      </c>
      <c r="C100" s="92" t="s">
        <v>605</v>
      </c>
      <c r="D100" s="96"/>
      <c r="E100" s="93" t="s">
        <v>2201</v>
      </c>
      <c r="F100" s="86"/>
      <c r="G100" s="85" t="s">
        <v>1551</v>
      </c>
      <c r="H100" s="94" t="str">
        <f t="shared" si="1"/>
        <v>фото1</v>
      </c>
      <c r="I100" t="s">
        <v>2227</v>
      </c>
      <c r="N100" s="60"/>
      <c r="O100" s="110"/>
    </row>
    <row r="101" spans="2:15">
      <c r="B101" s="83" t="s">
        <v>838</v>
      </c>
      <c r="C101" s="90" t="s">
        <v>1569</v>
      </c>
      <c r="D101" s="96"/>
      <c r="E101" s="93" t="s">
        <v>2201</v>
      </c>
      <c r="F101" s="86"/>
      <c r="G101" s="85" t="s">
        <v>2186</v>
      </c>
      <c r="H101" s="94" t="str">
        <f t="shared" si="1"/>
        <v>фото1</v>
      </c>
      <c r="I101" t="s">
        <v>1569</v>
      </c>
      <c r="N101" s="60"/>
      <c r="O101" s="110"/>
    </row>
    <row r="102" spans="2:15">
      <c r="B102" s="83" t="s">
        <v>839</v>
      </c>
      <c r="C102" s="92" t="s">
        <v>2228</v>
      </c>
      <c r="D102" s="96"/>
      <c r="E102" s="93" t="s">
        <v>2201</v>
      </c>
      <c r="F102" s="84"/>
      <c r="G102" s="85" t="s">
        <v>2186</v>
      </c>
      <c r="H102" s="94" t="str">
        <f t="shared" si="1"/>
        <v>фото1</v>
      </c>
      <c r="I102" t="s">
        <v>2228</v>
      </c>
      <c r="N102" s="60"/>
      <c r="O102" s="110"/>
    </row>
    <row r="103" spans="2:15">
      <c r="B103" s="83" t="s">
        <v>840</v>
      </c>
      <c r="C103" s="92" t="s">
        <v>1570</v>
      </c>
      <c r="D103" s="96"/>
      <c r="E103" s="93" t="s">
        <v>2201</v>
      </c>
      <c r="F103" s="86"/>
      <c r="G103" s="85" t="s">
        <v>2184</v>
      </c>
      <c r="H103" s="94" t="str">
        <f t="shared" si="1"/>
        <v>фото1</v>
      </c>
      <c r="I103" t="s">
        <v>1570</v>
      </c>
      <c r="N103" s="60"/>
      <c r="O103" s="110"/>
    </row>
    <row r="104" spans="2:15">
      <c r="B104" s="83" t="s">
        <v>841</v>
      </c>
      <c r="C104" s="92" t="s">
        <v>1571</v>
      </c>
      <c r="D104" s="96"/>
      <c r="E104" s="93" t="s">
        <v>2201</v>
      </c>
      <c r="F104" s="84"/>
      <c r="G104" s="85" t="s">
        <v>2186</v>
      </c>
      <c r="H104" s="94" t="str">
        <f t="shared" si="1"/>
        <v>фото1</v>
      </c>
      <c r="I104" t="s">
        <v>1571</v>
      </c>
      <c r="N104" s="60"/>
      <c r="O104" s="110"/>
    </row>
    <row r="105" spans="2:15">
      <c r="B105" s="83" t="s">
        <v>842</v>
      </c>
      <c r="C105" s="92" t="s">
        <v>2229</v>
      </c>
      <c r="D105" s="96"/>
      <c r="E105" s="93" t="s">
        <v>2201</v>
      </c>
      <c r="F105" s="84"/>
      <c r="G105" s="85" t="s">
        <v>2184</v>
      </c>
      <c r="H105" s="94" t="str">
        <f t="shared" si="1"/>
        <v>фото1</v>
      </c>
      <c r="I105" t="s">
        <v>2229</v>
      </c>
      <c r="N105" s="60"/>
      <c r="O105" s="110"/>
    </row>
    <row r="106" spans="2:15">
      <c r="B106" s="83" t="s">
        <v>843</v>
      </c>
      <c r="C106" s="92" t="s">
        <v>2230</v>
      </c>
      <c r="D106" s="96"/>
      <c r="E106" s="93" t="s">
        <v>2201</v>
      </c>
      <c r="F106" s="86"/>
      <c r="G106" s="85" t="s">
        <v>2184</v>
      </c>
      <c r="H106" s="94" t="str">
        <f t="shared" si="1"/>
        <v>фото1</v>
      </c>
      <c r="I106" t="s">
        <v>2230</v>
      </c>
      <c r="N106" s="60"/>
      <c r="O106" s="110"/>
    </row>
    <row r="107" spans="2:15">
      <c r="B107" s="83" t="s">
        <v>844</v>
      </c>
      <c r="C107" s="92" t="s">
        <v>2231</v>
      </c>
      <c r="D107" s="96"/>
      <c r="E107" s="93" t="s">
        <v>2201</v>
      </c>
      <c r="F107" s="86"/>
      <c r="G107" s="85" t="s">
        <v>2186</v>
      </c>
      <c r="H107" s="94" t="str">
        <f t="shared" si="1"/>
        <v>фото1</v>
      </c>
      <c r="I107" t="s">
        <v>2231</v>
      </c>
      <c r="N107" s="60"/>
      <c r="O107" s="110"/>
    </row>
    <row r="108" spans="2:15">
      <c r="B108" s="83" t="s">
        <v>845</v>
      </c>
      <c r="C108" s="92" t="s">
        <v>2232</v>
      </c>
      <c r="D108" s="96"/>
      <c r="E108" s="93" t="s">
        <v>2201</v>
      </c>
      <c r="F108" s="86"/>
      <c r="G108" s="85" t="s">
        <v>606</v>
      </c>
      <c r="H108" s="94" t="str">
        <f t="shared" si="1"/>
        <v>фото1</v>
      </c>
      <c r="I108" t="s">
        <v>2232</v>
      </c>
      <c r="N108" s="60"/>
      <c r="O108" s="110"/>
    </row>
    <row r="109" spans="2:15">
      <c r="B109" s="83" t="s">
        <v>846</v>
      </c>
      <c r="C109" s="90" t="s">
        <v>1572</v>
      </c>
      <c r="D109" s="96"/>
      <c r="E109" s="93" t="s">
        <v>2201</v>
      </c>
      <c r="F109" s="86"/>
      <c r="G109" s="85" t="s">
        <v>1551</v>
      </c>
      <c r="H109" s="94" t="str">
        <f t="shared" si="1"/>
        <v>фото1</v>
      </c>
      <c r="I109" t="s">
        <v>2232</v>
      </c>
      <c r="N109" s="60"/>
      <c r="O109" s="110"/>
    </row>
    <row r="110" spans="2:15">
      <c r="B110" s="83" t="s">
        <v>847</v>
      </c>
      <c r="C110" s="90" t="s">
        <v>2233</v>
      </c>
      <c r="D110" s="96"/>
      <c r="E110" s="93" t="s">
        <v>2201</v>
      </c>
      <c r="F110" s="86"/>
      <c r="G110" s="85" t="s">
        <v>2184</v>
      </c>
      <c r="H110" s="94" t="str">
        <f t="shared" si="1"/>
        <v>фото1</v>
      </c>
      <c r="I110" t="s">
        <v>2233</v>
      </c>
      <c r="N110" s="60"/>
      <c r="O110" s="110"/>
    </row>
    <row r="111" spans="2:15">
      <c r="B111" s="83" t="s">
        <v>848</v>
      </c>
      <c r="C111" s="92" t="s">
        <v>694</v>
      </c>
      <c r="D111" s="96"/>
      <c r="E111" s="93" t="s">
        <v>2201</v>
      </c>
      <c r="F111" s="86"/>
      <c r="G111" s="85" t="s">
        <v>1551</v>
      </c>
      <c r="H111" s="94" t="str">
        <f t="shared" si="1"/>
        <v>фото1</v>
      </c>
      <c r="I111" t="s">
        <v>2233</v>
      </c>
      <c r="N111" s="60"/>
      <c r="O111" s="110"/>
    </row>
    <row r="112" spans="2:15">
      <c r="B112" s="83" t="s">
        <v>849</v>
      </c>
      <c r="C112" s="92" t="s">
        <v>2234</v>
      </c>
      <c r="D112" s="96"/>
      <c r="E112" s="93" t="s">
        <v>2201</v>
      </c>
      <c r="F112" s="86"/>
      <c r="G112" s="85" t="s">
        <v>2189</v>
      </c>
      <c r="H112" s="94" t="str">
        <f t="shared" si="1"/>
        <v>фото1</v>
      </c>
      <c r="I112" t="s">
        <v>2234</v>
      </c>
      <c r="N112" s="60"/>
      <c r="O112" s="110"/>
    </row>
    <row r="113" spans="2:15">
      <c r="B113" s="83" t="s">
        <v>850</v>
      </c>
      <c r="C113" s="92" t="s">
        <v>1573</v>
      </c>
      <c r="D113" s="96"/>
      <c r="E113" s="93" t="s">
        <v>2201</v>
      </c>
      <c r="F113" s="86"/>
      <c r="G113" s="85" t="s">
        <v>2189</v>
      </c>
      <c r="H113" s="94" t="str">
        <f t="shared" si="1"/>
        <v>фото1</v>
      </c>
      <c r="I113" t="s">
        <v>1573</v>
      </c>
      <c r="N113" s="60"/>
      <c r="O113" s="110"/>
    </row>
    <row r="114" spans="2:15">
      <c r="B114" s="83" t="s">
        <v>851</v>
      </c>
      <c r="C114" s="90" t="s">
        <v>2235</v>
      </c>
      <c r="D114" s="96"/>
      <c r="E114" s="91" t="s">
        <v>2201</v>
      </c>
      <c r="F114" s="84"/>
      <c r="G114" s="85" t="s">
        <v>2184</v>
      </c>
      <c r="H114" s="94" t="str">
        <f t="shared" si="1"/>
        <v>фото1</v>
      </c>
      <c r="I114" t="s">
        <v>2235</v>
      </c>
      <c r="N114" s="60"/>
      <c r="O114" s="110"/>
    </row>
    <row r="115" spans="2:15">
      <c r="B115" s="83" t="s">
        <v>852</v>
      </c>
      <c r="C115" s="92" t="s">
        <v>695</v>
      </c>
      <c r="D115" s="96"/>
      <c r="E115" s="93" t="s">
        <v>2201</v>
      </c>
      <c r="F115" s="86"/>
      <c r="G115" s="85" t="s">
        <v>1551</v>
      </c>
      <c r="H115" s="94" t="str">
        <f t="shared" si="1"/>
        <v>фото1</v>
      </c>
      <c r="I115" t="s">
        <v>2235</v>
      </c>
      <c r="N115" s="60"/>
      <c r="O115" s="110"/>
    </row>
    <row r="116" spans="2:15">
      <c r="B116" s="83" t="s">
        <v>853</v>
      </c>
      <c r="C116" s="92" t="s">
        <v>2236</v>
      </c>
      <c r="D116" s="96"/>
      <c r="E116" s="93" t="s">
        <v>2201</v>
      </c>
      <c r="F116" s="86"/>
      <c r="G116" s="85" t="s">
        <v>2184</v>
      </c>
      <c r="H116" s="94" t="str">
        <f t="shared" si="1"/>
        <v>фото1</v>
      </c>
      <c r="I116" t="s">
        <v>2236</v>
      </c>
      <c r="N116" s="60"/>
      <c r="O116" s="110"/>
    </row>
    <row r="117" spans="2:15">
      <c r="B117" s="83" t="s">
        <v>854</v>
      </c>
      <c r="C117" s="90" t="s">
        <v>2237</v>
      </c>
      <c r="D117" s="96"/>
      <c r="E117" s="91" t="s">
        <v>2201</v>
      </c>
      <c r="F117" s="86"/>
      <c r="G117" s="85" t="s">
        <v>2211</v>
      </c>
      <c r="H117" s="94" t="str">
        <f t="shared" si="1"/>
        <v>фото1</v>
      </c>
      <c r="I117" t="s">
        <v>2237</v>
      </c>
      <c r="N117" s="60"/>
      <c r="O117" s="110"/>
    </row>
    <row r="118" spans="2:15">
      <c r="B118" s="83" t="s">
        <v>855</v>
      </c>
      <c r="C118" s="92" t="s">
        <v>1574</v>
      </c>
      <c r="D118" s="96"/>
      <c r="E118" s="93" t="s">
        <v>2201</v>
      </c>
      <c r="F118" s="86"/>
      <c r="G118" s="85" t="s">
        <v>1551</v>
      </c>
      <c r="H118" s="94" t="str">
        <f t="shared" si="1"/>
        <v>фото1</v>
      </c>
      <c r="I118" t="s">
        <v>2237</v>
      </c>
      <c r="N118" s="60"/>
      <c r="O118" s="110"/>
    </row>
    <row r="119" spans="2:15">
      <c r="B119" s="83" t="s">
        <v>856</v>
      </c>
      <c r="C119" s="92" t="s">
        <v>2238</v>
      </c>
      <c r="D119" s="96"/>
      <c r="E119" s="93" t="s">
        <v>2201</v>
      </c>
      <c r="F119" s="84"/>
      <c r="G119" s="85" t="s">
        <v>2189</v>
      </c>
      <c r="H119" s="94" t="str">
        <f t="shared" si="1"/>
        <v>фото1</v>
      </c>
      <c r="I119" t="s">
        <v>2238</v>
      </c>
      <c r="N119" s="60"/>
      <c r="O119" s="110"/>
    </row>
    <row r="120" spans="2:15">
      <c r="B120" s="83" t="s">
        <v>857</v>
      </c>
      <c r="C120" s="92" t="s">
        <v>2239</v>
      </c>
      <c r="D120" s="96"/>
      <c r="E120" s="93" t="s">
        <v>2201</v>
      </c>
      <c r="F120" s="84"/>
      <c r="G120" s="85" t="s">
        <v>2186</v>
      </c>
      <c r="H120" s="94" t="str">
        <f t="shared" si="1"/>
        <v>фото1</v>
      </c>
      <c r="I120" t="s">
        <v>2239</v>
      </c>
      <c r="N120" s="60"/>
      <c r="O120" s="110"/>
    </row>
    <row r="121" spans="2:15">
      <c r="B121" s="83" t="s">
        <v>858</v>
      </c>
      <c r="C121" s="92" t="s">
        <v>2240</v>
      </c>
      <c r="D121" s="96"/>
      <c r="E121" s="93" t="s">
        <v>2201</v>
      </c>
      <c r="F121" s="84"/>
      <c r="G121" s="85" t="s">
        <v>2184</v>
      </c>
      <c r="H121" s="94" t="str">
        <f t="shared" si="1"/>
        <v>фото1</v>
      </c>
      <c r="I121" t="s">
        <v>2240</v>
      </c>
      <c r="N121" s="60"/>
      <c r="O121" s="110"/>
    </row>
    <row r="122" spans="2:15">
      <c r="B122" s="83" t="s">
        <v>859</v>
      </c>
      <c r="C122" s="90" t="s">
        <v>2241</v>
      </c>
      <c r="D122" s="96"/>
      <c r="E122" s="91" t="s">
        <v>2201</v>
      </c>
      <c r="F122" s="86"/>
      <c r="G122" s="85" t="s">
        <v>2211</v>
      </c>
      <c r="H122" s="94" t="str">
        <f t="shared" si="1"/>
        <v>фото1</v>
      </c>
      <c r="I122" t="s">
        <v>2241</v>
      </c>
      <c r="N122" s="60"/>
      <c r="O122" s="110"/>
    </row>
    <row r="123" spans="2:15">
      <c r="B123" s="83" t="s">
        <v>860</v>
      </c>
      <c r="C123" s="92" t="s">
        <v>2242</v>
      </c>
      <c r="D123" s="96"/>
      <c r="E123" s="93" t="s">
        <v>2201</v>
      </c>
      <c r="F123" s="86"/>
      <c r="G123" s="88" t="s">
        <v>2184</v>
      </c>
      <c r="H123" s="94" t="str">
        <f t="shared" si="1"/>
        <v>фото1</v>
      </c>
      <c r="I123" t="s">
        <v>2242</v>
      </c>
      <c r="N123" s="60"/>
      <c r="O123" s="110"/>
    </row>
    <row r="124" spans="2:15">
      <c r="B124" s="83" t="s">
        <v>861</v>
      </c>
      <c r="C124" s="92" t="s">
        <v>2243</v>
      </c>
      <c r="D124" s="96"/>
      <c r="E124" s="93" t="s">
        <v>2201</v>
      </c>
      <c r="F124" s="86"/>
      <c r="G124" s="88" t="s">
        <v>2184</v>
      </c>
      <c r="H124" s="94" t="str">
        <f t="shared" si="1"/>
        <v>фото1</v>
      </c>
      <c r="I124" t="s">
        <v>2243</v>
      </c>
      <c r="N124" s="60"/>
      <c r="O124" s="110"/>
    </row>
    <row r="125" spans="2:15">
      <c r="B125" s="83" t="s">
        <v>862</v>
      </c>
      <c r="C125" s="92" t="s">
        <v>2244</v>
      </c>
      <c r="D125" s="96"/>
      <c r="E125" s="93" t="s">
        <v>2201</v>
      </c>
      <c r="F125" s="86"/>
      <c r="G125" s="88" t="s">
        <v>2184</v>
      </c>
      <c r="H125" s="94" t="str">
        <f t="shared" si="1"/>
        <v>фото1</v>
      </c>
      <c r="I125" t="s">
        <v>2244</v>
      </c>
      <c r="N125" s="60"/>
      <c r="O125" s="110"/>
    </row>
    <row r="126" spans="2:15">
      <c r="B126" s="83" t="s">
        <v>863</v>
      </c>
      <c r="C126" s="92" t="s">
        <v>2245</v>
      </c>
      <c r="D126" s="96"/>
      <c r="E126" s="93" t="s">
        <v>2201</v>
      </c>
      <c r="F126" s="86"/>
      <c r="G126" s="88" t="s">
        <v>2184</v>
      </c>
      <c r="H126" s="94" t="str">
        <f t="shared" si="1"/>
        <v>фото1</v>
      </c>
      <c r="I126" t="s">
        <v>2245</v>
      </c>
      <c r="N126" s="60"/>
      <c r="O126" s="110"/>
    </row>
    <row r="127" spans="2:15">
      <c r="B127" s="83" t="s">
        <v>864</v>
      </c>
      <c r="C127" s="90" t="s">
        <v>1575</v>
      </c>
      <c r="D127" s="96"/>
      <c r="E127" s="91" t="s">
        <v>1204</v>
      </c>
      <c r="F127" s="86"/>
      <c r="G127" s="85" t="s">
        <v>607</v>
      </c>
      <c r="H127" s="94" t="str">
        <f t="shared" si="1"/>
        <v>фото1</v>
      </c>
      <c r="I127" t="s">
        <v>1604</v>
      </c>
      <c r="N127" s="60"/>
      <c r="O127" s="110"/>
    </row>
    <row r="128" spans="2:15">
      <c r="B128" s="83" t="s">
        <v>865</v>
      </c>
      <c r="C128" s="90" t="s">
        <v>1203</v>
      </c>
      <c r="D128" s="96"/>
      <c r="E128" s="91" t="s">
        <v>1204</v>
      </c>
      <c r="F128" s="86"/>
      <c r="G128" s="85" t="s">
        <v>1577</v>
      </c>
      <c r="H128" s="94" t="str">
        <f t="shared" si="1"/>
        <v>фото1</v>
      </c>
      <c r="I128" t="s">
        <v>1203</v>
      </c>
      <c r="N128" s="60"/>
      <c r="O128" s="110"/>
    </row>
    <row r="129" spans="2:15">
      <c r="B129" s="83" t="s">
        <v>866</v>
      </c>
      <c r="C129" s="90" t="s">
        <v>608</v>
      </c>
      <c r="D129" s="96"/>
      <c r="E129" s="91" t="s">
        <v>1204</v>
      </c>
      <c r="F129" s="86"/>
      <c r="G129" s="85" t="s">
        <v>609</v>
      </c>
      <c r="H129" s="94" t="str">
        <f t="shared" si="1"/>
        <v>фото1</v>
      </c>
      <c r="I129" t="s">
        <v>608</v>
      </c>
      <c r="N129" s="60"/>
      <c r="O129" s="110"/>
    </row>
    <row r="130" spans="2:15">
      <c r="B130" s="83" t="s">
        <v>867</v>
      </c>
      <c r="C130" s="90" t="s">
        <v>1578</v>
      </c>
      <c r="D130" s="96"/>
      <c r="E130" s="91" t="s">
        <v>1204</v>
      </c>
      <c r="F130" s="86"/>
      <c r="G130" s="85" t="s">
        <v>610</v>
      </c>
      <c r="H130" s="94" t="str">
        <f t="shared" si="1"/>
        <v>фото1</v>
      </c>
      <c r="I130" t="s">
        <v>1578</v>
      </c>
      <c r="N130" s="60"/>
      <c r="O130" s="110"/>
    </row>
    <row r="131" spans="2:15">
      <c r="B131" s="83" t="s">
        <v>868</v>
      </c>
      <c r="C131" s="92" t="s">
        <v>611</v>
      </c>
      <c r="D131" s="96"/>
      <c r="E131" s="93" t="s">
        <v>1204</v>
      </c>
      <c r="F131" s="86"/>
      <c r="G131" s="85" t="s">
        <v>1576</v>
      </c>
      <c r="H131" s="94" t="str">
        <f t="shared" si="1"/>
        <v>фото1</v>
      </c>
      <c r="I131" t="s">
        <v>611</v>
      </c>
      <c r="N131" s="60"/>
      <c r="O131" s="110"/>
    </row>
    <row r="132" spans="2:15">
      <c r="B132" s="83" t="s">
        <v>869</v>
      </c>
      <c r="C132" s="92" t="s">
        <v>1205</v>
      </c>
      <c r="D132" s="96"/>
      <c r="E132" s="93" t="s">
        <v>1204</v>
      </c>
      <c r="F132" s="86"/>
      <c r="G132" s="85" t="s">
        <v>1576</v>
      </c>
      <c r="H132" s="94" t="str">
        <f t="shared" si="1"/>
        <v>фото1</v>
      </c>
      <c r="I132" t="s">
        <v>1205</v>
      </c>
      <c r="N132" s="60"/>
      <c r="O132" s="110"/>
    </row>
    <row r="133" spans="2:15">
      <c r="B133" s="83" t="s">
        <v>870</v>
      </c>
      <c r="C133" s="90" t="s">
        <v>2246</v>
      </c>
      <c r="D133" s="96"/>
      <c r="E133" s="93" t="s">
        <v>2247</v>
      </c>
      <c r="F133" s="86"/>
      <c r="G133" s="85" t="s">
        <v>2248</v>
      </c>
      <c r="H133" s="94" t="str">
        <f t="shared" si="1"/>
        <v>фото1</v>
      </c>
      <c r="I133" t="s">
        <v>2246</v>
      </c>
      <c r="N133" s="60"/>
      <c r="O133" s="110"/>
    </row>
    <row r="134" spans="2:15">
      <c r="B134" s="83" t="s">
        <v>871</v>
      </c>
      <c r="C134" s="92" t="s">
        <v>2249</v>
      </c>
      <c r="D134" s="96"/>
      <c r="E134" s="93" t="s">
        <v>2250</v>
      </c>
      <c r="F134" s="86"/>
      <c r="G134" s="85" t="s">
        <v>2184</v>
      </c>
      <c r="H134" s="94" t="str">
        <f t="shared" si="1"/>
        <v>фото1</v>
      </c>
      <c r="I134" t="s">
        <v>2249</v>
      </c>
      <c r="N134" s="60"/>
      <c r="O134" s="110"/>
    </row>
    <row r="135" spans="2:15">
      <c r="B135" s="83" t="s">
        <v>872</v>
      </c>
      <c r="C135" s="90" t="s">
        <v>612</v>
      </c>
      <c r="D135" s="96"/>
      <c r="E135" s="91" t="s">
        <v>2250</v>
      </c>
      <c r="F135" s="86"/>
      <c r="G135" s="85" t="s">
        <v>2186</v>
      </c>
      <c r="H135" s="94" t="str">
        <f t="shared" si="1"/>
        <v>фото1</v>
      </c>
      <c r="I135" t="s">
        <v>612</v>
      </c>
      <c r="N135" s="60"/>
      <c r="O135" s="110"/>
    </row>
    <row r="136" spans="2:15">
      <c r="B136" s="83" t="s">
        <v>873</v>
      </c>
      <c r="C136" s="92" t="s">
        <v>613</v>
      </c>
      <c r="D136" s="96"/>
      <c r="E136" s="93" t="s">
        <v>2250</v>
      </c>
      <c r="F136" s="86"/>
      <c r="G136" s="85" t="s">
        <v>2186</v>
      </c>
      <c r="H136" s="94" t="str">
        <f t="shared" si="1"/>
        <v>фото1</v>
      </c>
      <c r="I136" t="s">
        <v>613</v>
      </c>
      <c r="N136" s="60"/>
      <c r="O136" s="110"/>
    </row>
    <row r="137" spans="2:15">
      <c r="B137" s="83" t="s">
        <v>874</v>
      </c>
      <c r="C137" s="92" t="s">
        <v>2251</v>
      </c>
      <c r="D137" s="96"/>
      <c r="E137" s="93" t="s">
        <v>2250</v>
      </c>
      <c r="F137" s="86"/>
      <c r="G137" s="85" t="s">
        <v>2184</v>
      </c>
      <c r="H137" s="94" t="str">
        <f t="shared" si="1"/>
        <v>фото1</v>
      </c>
      <c r="I137" t="s">
        <v>2251</v>
      </c>
      <c r="N137" s="60"/>
      <c r="O137" s="110"/>
    </row>
    <row r="138" spans="2:15">
      <c r="B138" s="83" t="s">
        <v>875</v>
      </c>
      <c r="C138" s="92" t="s">
        <v>1206</v>
      </c>
      <c r="D138" s="96"/>
      <c r="E138" s="93" t="s">
        <v>2250</v>
      </c>
      <c r="F138" s="86"/>
      <c r="G138" s="85" t="s">
        <v>2189</v>
      </c>
      <c r="H138" s="94" t="str">
        <f t="shared" si="1"/>
        <v>фото1</v>
      </c>
      <c r="I138" t="s">
        <v>1206</v>
      </c>
      <c r="N138" s="60"/>
      <c r="O138" s="110"/>
    </row>
    <row r="139" spans="2:15">
      <c r="B139" s="83" t="s">
        <v>876</v>
      </c>
      <c r="C139" s="92" t="s">
        <v>696</v>
      </c>
      <c r="D139" s="96"/>
      <c r="E139" s="93" t="s">
        <v>2252</v>
      </c>
      <c r="F139" s="84"/>
      <c r="G139" s="85" t="s">
        <v>1320</v>
      </c>
      <c r="H139" s="94" t="str">
        <f t="shared" ref="H139:H202" si="2">HYPERLINK("http://www.gardenbulbs.ru/images/Conifers/"&amp;I139&amp;".jpg","фото1")</f>
        <v>фото1</v>
      </c>
      <c r="I139" t="s">
        <v>1207</v>
      </c>
      <c r="N139" s="60"/>
      <c r="O139" s="110"/>
    </row>
    <row r="140" spans="2:15">
      <c r="B140" s="83" t="s">
        <v>877</v>
      </c>
      <c r="C140" s="90" t="s">
        <v>1207</v>
      </c>
      <c r="D140" s="96"/>
      <c r="E140" s="93" t="s">
        <v>2252</v>
      </c>
      <c r="F140" s="86"/>
      <c r="G140" s="85" t="s">
        <v>2186</v>
      </c>
      <c r="H140" s="94" t="str">
        <f t="shared" si="2"/>
        <v>фото1</v>
      </c>
      <c r="I140" t="s">
        <v>1207</v>
      </c>
      <c r="N140" s="60"/>
      <c r="O140" s="110"/>
    </row>
    <row r="141" spans="2:15">
      <c r="B141" s="83" t="s">
        <v>878</v>
      </c>
      <c r="C141" s="90" t="s">
        <v>697</v>
      </c>
      <c r="D141" s="96"/>
      <c r="E141" s="93" t="s">
        <v>2252</v>
      </c>
      <c r="F141" s="86"/>
      <c r="G141" s="85" t="s">
        <v>2186</v>
      </c>
      <c r="H141" s="94" t="str">
        <f t="shared" si="2"/>
        <v>фото1</v>
      </c>
      <c r="I141" t="s">
        <v>697</v>
      </c>
      <c r="N141" s="60"/>
      <c r="O141" s="110"/>
    </row>
    <row r="142" spans="2:15">
      <c r="B142" s="83" t="s">
        <v>879</v>
      </c>
      <c r="C142" s="90" t="s">
        <v>698</v>
      </c>
      <c r="D142" s="96"/>
      <c r="E142" s="93" t="s">
        <v>2252</v>
      </c>
      <c r="F142" s="86"/>
      <c r="G142" s="85" t="s">
        <v>2186</v>
      </c>
      <c r="H142" s="94" t="str">
        <f t="shared" si="2"/>
        <v>фото1</v>
      </c>
      <c r="I142" t="s">
        <v>698</v>
      </c>
      <c r="N142" s="60"/>
      <c r="O142" s="110"/>
    </row>
    <row r="143" spans="2:15">
      <c r="B143" s="83" t="s">
        <v>880</v>
      </c>
      <c r="C143" s="92" t="s">
        <v>699</v>
      </c>
      <c r="D143" s="96"/>
      <c r="E143" s="93" t="s">
        <v>2252</v>
      </c>
      <c r="F143" s="86"/>
      <c r="G143" s="85" t="s">
        <v>2186</v>
      </c>
      <c r="H143" s="94" t="str">
        <f t="shared" si="2"/>
        <v>фото1</v>
      </c>
      <c r="I143" t="s">
        <v>699</v>
      </c>
      <c r="N143" s="60"/>
      <c r="O143" s="110"/>
    </row>
    <row r="144" spans="2:15">
      <c r="B144" s="83" t="s">
        <v>881</v>
      </c>
      <c r="C144" s="92" t="s">
        <v>2253</v>
      </c>
      <c r="D144" s="96"/>
      <c r="E144" s="93" t="s">
        <v>2252</v>
      </c>
      <c r="F144" s="86"/>
      <c r="G144" s="85" t="s">
        <v>2186</v>
      </c>
      <c r="H144" s="94" t="str">
        <f t="shared" si="2"/>
        <v>фото1</v>
      </c>
      <c r="I144" t="s">
        <v>2253</v>
      </c>
      <c r="N144" s="60"/>
      <c r="O144" s="110"/>
    </row>
    <row r="145" spans="2:15">
      <c r="B145" s="83" t="s">
        <v>882</v>
      </c>
      <c r="C145" s="92" t="s">
        <v>617</v>
      </c>
      <c r="D145" s="96"/>
      <c r="E145" s="93" t="s">
        <v>2252</v>
      </c>
      <c r="F145" s="84"/>
      <c r="G145" s="87" t="s">
        <v>2186</v>
      </c>
      <c r="H145" s="94" t="str">
        <f t="shared" si="2"/>
        <v>фото1</v>
      </c>
      <c r="I145" t="s">
        <v>617</v>
      </c>
      <c r="N145" s="60"/>
      <c r="O145" s="110"/>
    </row>
    <row r="146" spans="2:15">
      <c r="B146" s="83" t="s">
        <v>883</v>
      </c>
      <c r="C146" s="92" t="s">
        <v>2254</v>
      </c>
      <c r="D146" s="96"/>
      <c r="E146" s="93" t="s">
        <v>2252</v>
      </c>
      <c r="F146" s="86"/>
      <c r="G146" s="85" t="s">
        <v>2200</v>
      </c>
      <c r="H146" s="94" t="str">
        <f t="shared" si="2"/>
        <v>фото1</v>
      </c>
      <c r="I146" t="s">
        <v>2254</v>
      </c>
      <c r="N146" s="60"/>
      <c r="O146" s="110"/>
    </row>
    <row r="147" spans="2:15">
      <c r="B147" s="83" t="s">
        <v>884</v>
      </c>
      <c r="C147" s="90" t="s">
        <v>700</v>
      </c>
      <c r="D147" s="96"/>
      <c r="E147" s="93" t="s">
        <v>2252</v>
      </c>
      <c r="F147" s="86"/>
      <c r="G147" s="85" t="s">
        <v>2186</v>
      </c>
      <c r="H147" s="94" t="str">
        <f t="shared" si="2"/>
        <v>фото1</v>
      </c>
      <c r="I147" t="s">
        <v>700</v>
      </c>
      <c r="N147" s="60"/>
      <c r="O147" s="110"/>
    </row>
    <row r="148" spans="2:15">
      <c r="B148" s="83" t="s">
        <v>885</v>
      </c>
      <c r="C148" s="90" t="s">
        <v>2255</v>
      </c>
      <c r="D148" s="96"/>
      <c r="E148" s="93" t="s">
        <v>2252</v>
      </c>
      <c r="F148" s="86"/>
      <c r="G148" s="85" t="s">
        <v>2186</v>
      </c>
      <c r="H148" s="94" t="str">
        <f t="shared" si="2"/>
        <v>фото1</v>
      </c>
      <c r="I148" t="s">
        <v>2255</v>
      </c>
      <c r="N148" s="60"/>
      <c r="O148" s="110"/>
    </row>
    <row r="149" spans="2:15">
      <c r="B149" s="83" t="s">
        <v>886</v>
      </c>
      <c r="C149" s="90" t="s">
        <v>2256</v>
      </c>
      <c r="D149" s="96"/>
      <c r="E149" s="93" t="s">
        <v>2252</v>
      </c>
      <c r="F149" s="84"/>
      <c r="G149" s="85" t="s">
        <v>2186</v>
      </c>
      <c r="H149" s="94" t="str">
        <f t="shared" si="2"/>
        <v>фото1</v>
      </c>
      <c r="I149" t="s">
        <v>2256</v>
      </c>
      <c r="N149" s="60"/>
      <c r="O149" s="110"/>
    </row>
    <row r="150" spans="2:15">
      <c r="B150" s="83" t="s">
        <v>887</v>
      </c>
      <c r="C150" s="90" t="s">
        <v>614</v>
      </c>
      <c r="D150" s="96"/>
      <c r="E150" s="93" t="s">
        <v>2252</v>
      </c>
      <c r="F150" s="86"/>
      <c r="G150" s="85" t="s">
        <v>735</v>
      </c>
      <c r="H150" s="94" t="str">
        <f t="shared" si="2"/>
        <v>фото1</v>
      </c>
      <c r="I150" t="s">
        <v>614</v>
      </c>
      <c r="N150" s="60"/>
      <c r="O150" s="110"/>
    </row>
    <row r="151" spans="2:15">
      <c r="B151" s="83" t="s">
        <v>888</v>
      </c>
      <c r="C151" s="90" t="s">
        <v>701</v>
      </c>
      <c r="D151" s="96"/>
      <c r="E151" s="93" t="s">
        <v>2252</v>
      </c>
      <c r="F151" s="86"/>
      <c r="G151" s="85" t="s">
        <v>736</v>
      </c>
      <c r="H151" s="94" t="str">
        <f t="shared" si="2"/>
        <v>фото1</v>
      </c>
      <c r="I151" t="s">
        <v>701</v>
      </c>
      <c r="N151" s="60"/>
      <c r="O151" s="110"/>
    </row>
    <row r="152" spans="2:15">
      <c r="B152" s="83" t="s">
        <v>889</v>
      </c>
      <c r="C152" s="90" t="s">
        <v>2257</v>
      </c>
      <c r="D152" s="96"/>
      <c r="E152" s="91" t="s">
        <v>2252</v>
      </c>
      <c r="F152" s="86"/>
      <c r="G152" s="85" t="s">
        <v>2184</v>
      </c>
      <c r="H152" s="94" t="str">
        <f t="shared" si="2"/>
        <v>фото1</v>
      </c>
      <c r="I152" t="s">
        <v>2257</v>
      </c>
      <c r="N152" s="60"/>
      <c r="O152" s="110"/>
    </row>
    <row r="153" spans="2:15">
      <c r="B153" s="83" t="s">
        <v>890</v>
      </c>
      <c r="C153" s="92" t="s">
        <v>615</v>
      </c>
      <c r="D153" s="96"/>
      <c r="E153" s="93" t="s">
        <v>2252</v>
      </c>
      <c r="F153" s="86"/>
      <c r="G153" s="85" t="s">
        <v>737</v>
      </c>
      <c r="H153" s="94" t="str">
        <f t="shared" si="2"/>
        <v>фото1</v>
      </c>
      <c r="I153" t="s">
        <v>615</v>
      </c>
      <c r="N153" s="60"/>
      <c r="O153" s="110"/>
    </row>
    <row r="154" spans="2:15">
      <c r="B154" s="83" t="s">
        <v>891</v>
      </c>
      <c r="C154" s="92" t="s">
        <v>2258</v>
      </c>
      <c r="D154" s="96"/>
      <c r="E154" s="93" t="s">
        <v>2252</v>
      </c>
      <c r="F154" s="86"/>
      <c r="G154" s="85" t="s">
        <v>2184</v>
      </c>
      <c r="H154" s="94" t="str">
        <f t="shared" si="2"/>
        <v>фото1</v>
      </c>
      <c r="I154" t="s">
        <v>2258</v>
      </c>
      <c r="N154" s="60"/>
      <c r="O154" s="110"/>
    </row>
    <row r="155" spans="2:15">
      <c r="B155" s="83" t="s">
        <v>892</v>
      </c>
      <c r="C155" s="92" t="s">
        <v>702</v>
      </c>
      <c r="D155" s="96"/>
      <c r="E155" s="93" t="s">
        <v>2252</v>
      </c>
      <c r="F155" s="86"/>
      <c r="G155" s="85" t="s">
        <v>735</v>
      </c>
      <c r="H155" s="94" t="str">
        <f t="shared" si="2"/>
        <v>фото1</v>
      </c>
      <c r="I155" t="s">
        <v>702</v>
      </c>
      <c r="N155" s="60"/>
      <c r="O155" s="110"/>
    </row>
    <row r="156" spans="2:15">
      <c r="B156" s="83" t="s">
        <v>893</v>
      </c>
      <c r="C156" s="92" t="s">
        <v>2259</v>
      </c>
      <c r="D156" s="96"/>
      <c r="E156" s="93" t="s">
        <v>2252</v>
      </c>
      <c r="F156" s="86"/>
      <c r="G156" s="85" t="s">
        <v>2186</v>
      </c>
      <c r="H156" s="94" t="str">
        <f t="shared" si="2"/>
        <v>фото1</v>
      </c>
      <c r="I156" t="s">
        <v>2259</v>
      </c>
      <c r="N156" s="60"/>
      <c r="O156" s="110"/>
    </row>
    <row r="157" spans="2:15">
      <c r="B157" s="83" t="s">
        <v>894</v>
      </c>
      <c r="C157" s="92" t="s">
        <v>2260</v>
      </c>
      <c r="D157" s="96"/>
      <c r="E157" s="93" t="s">
        <v>2252</v>
      </c>
      <c r="F157" s="86"/>
      <c r="G157" s="85" t="s">
        <v>2186</v>
      </c>
      <c r="H157" s="94" t="str">
        <f t="shared" si="2"/>
        <v>фото1</v>
      </c>
      <c r="I157" t="s">
        <v>2260</v>
      </c>
      <c r="N157" s="60"/>
      <c r="O157" s="110"/>
    </row>
    <row r="158" spans="2:15">
      <c r="B158" s="83" t="s">
        <v>895</v>
      </c>
      <c r="C158" s="92" t="s">
        <v>616</v>
      </c>
      <c r="D158" s="96"/>
      <c r="E158" s="93" t="s">
        <v>2252</v>
      </c>
      <c r="F158" s="84"/>
      <c r="G158" s="85" t="s">
        <v>2186</v>
      </c>
      <c r="H158" s="94" t="str">
        <f t="shared" si="2"/>
        <v>фото1</v>
      </c>
      <c r="I158" t="s">
        <v>616</v>
      </c>
      <c r="N158" s="60"/>
      <c r="O158" s="110"/>
    </row>
    <row r="159" spans="2:15">
      <c r="B159" s="83" t="s">
        <v>896</v>
      </c>
      <c r="C159" s="90" t="s">
        <v>2261</v>
      </c>
      <c r="D159" s="96"/>
      <c r="E159" s="93" t="s">
        <v>2252</v>
      </c>
      <c r="F159" s="84"/>
      <c r="G159" s="87" t="s">
        <v>2186</v>
      </c>
      <c r="H159" s="94" t="str">
        <f t="shared" si="2"/>
        <v>фото1</v>
      </c>
      <c r="I159" t="s">
        <v>2261</v>
      </c>
      <c r="N159" s="60"/>
      <c r="O159" s="110"/>
    </row>
    <row r="160" spans="2:15">
      <c r="B160" s="83" t="s">
        <v>897</v>
      </c>
      <c r="C160" s="90" t="s">
        <v>703</v>
      </c>
      <c r="D160" s="96"/>
      <c r="E160" s="93" t="s">
        <v>2252</v>
      </c>
      <c r="F160" s="86"/>
      <c r="G160" s="85" t="s">
        <v>2186</v>
      </c>
      <c r="H160" s="94" t="str">
        <f t="shared" si="2"/>
        <v>фото1</v>
      </c>
      <c r="I160" t="s">
        <v>703</v>
      </c>
      <c r="N160" s="60"/>
      <c r="O160" s="110"/>
    </row>
    <row r="161" spans="2:15">
      <c r="B161" s="83" t="s">
        <v>898</v>
      </c>
      <c r="C161" s="90" t="s">
        <v>618</v>
      </c>
      <c r="D161" s="96"/>
      <c r="E161" s="91" t="s">
        <v>2252</v>
      </c>
      <c r="F161" s="86"/>
      <c r="G161" s="85" t="s">
        <v>2184</v>
      </c>
      <c r="H161" s="94" t="str">
        <f t="shared" si="2"/>
        <v>фото1</v>
      </c>
      <c r="I161" t="s">
        <v>618</v>
      </c>
      <c r="N161" s="60"/>
      <c r="O161" s="110"/>
    </row>
    <row r="162" spans="2:15">
      <c r="B162" s="83" t="s">
        <v>899</v>
      </c>
      <c r="C162" s="92" t="s">
        <v>2262</v>
      </c>
      <c r="D162" s="96"/>
      <c r="E162" s="93" t="s">
        <v>2252</v>
      </c>
      <c r="F162" s="86"/>
      <c r="G162" s="85" t="s">
        <v>2189</v>
      </c>
      <c r="H162" s="94" t="str">
        <f t="shared" si="2"/>
        <v>фото1</v>
      </c>
      <c r="I162" t="s">
        <v>2262</v>
      </c>
      <c r="N162" s="60"/>
      <c r="O162" s="110"/>
    </row>
    <row r="163" spans="2:15">
      <c r="B163" s="83" t="s">
        <v>900</v>
      </c>
      <c r="C163" s="92" t="s">
        <v>2263</v>
      </c>
      <c r="D163" s="96"/>
      <c r="E163" s="93" t="s">
        <v>2252</v>
      </c>
      <c r="F163" s="86"/>
      <c r="G163" s="85" t="s">
        <v>2211</v>
      </c>
      <c r="H163" s="94" t="str">
        <f t="shared" si="2"/>
        <v>фото1</v>
      </c>
      <c r="I163" t="s">
        <v>2263</v>
      </c>
      <c r="N163" s="60"/>
      <c r="O163" s="110"/>
    </row>
    <row r="164" spans="2:15">
      <c r="B164" s="83" t="s">
        <v>901</v>
      </c>
      <c r="C164" s="92" t="s">
        <v>619</v>
      </c>
      <c r="D164" s="96"/>
      <c r="E164" s="93" t="s">
        <v>2252</v>
      </c>
      <c r="F164" s="86"/>
      <c r="G164" s="85" t="s">
        <v>1580</v>
      </c>
      <c r="H164" s="94" t="str">
        <f t="shared" si="2"/>
        <v>фото1</v>
      </c>
      <c r="I164" t="s">
        <v>1579</v>
      </c>
      <c r="N164" s="60"/>
      <c r="O164" s="110"/>
    </row>
    <row r="165" spans="2:15">
      <c r="B165" s="83" t="s">
        <v>902</v>
      </c>
      <c r="C165" s="92" t="s">
        <v>620</v>
      </c>
      <c r="D165" s="96"/>
      <c r="E165" s="93" t="s">
        <v>2252</v>
      </c>
      <c r="F165" s="86"/>
      <c r="G165" s="85" t="s">
        <v>2186</v>
      </c>
      <c r="H165" s="94" t="str">
        <f t="shared" si="2"/>
        <v>фото1</v>
      </c>
      <c r="I165" t="s">
        <v>620</v>
      </c>
      <c r="N165" s="60"/>
      <c r="O165" s="110"/>
    </row>
    <row r="166" spans="2:15">
      <c r="B166" s="83" t="s">
        <v>903</v>
      </c>
      <c r="C166" s="90" t="s">
        <v>1581</v>
      </c>
      <c r="D166" s="96"/>
      <c r="E166" s="91" t="s">
        <v>2252</v>
      </c>
      <c r="F166" s="86"/>
      <c r="G166" s="85" t="s">
        <v>2186</v>
      </c>
      <c r="H166" s="94" t="str">
        <f t="shared" si="2"/>
        <v>фото1</v>
      </c>
      <c r="I166" t="s">
        <v>1581</v>
      </c>
      <c r="N166" s="60"/>
      <c r="O166" s="110"/>
    </row>
    <row r="167" spans="2:15">
      <c r="B167" s="83" t="s">
        <v>904</v>
      </c>
      <c r="C167" s="92" t="s">
        <v>2264</v>
      </c>
      <c r="D167" s="96"/>
      <c r="E167" s="93" t="s">
        <v>2252</v>
      </c>
      <c r="F167" s="86"/>
      <c r="G167" s="85" t="s">
        <v>2186</v>
      </c>
      <c r="H167" s="94" t="str">
        <f t="shared" si="2"/>
        <v>фото1</v>
      </c>
      <c r="I167" t="s">
        <v>2264</v>
      </c>
      <c r="N167" s="60"/>
      <c r="O167" s="110"/>
    </row>
    <row r="168" spans="2:15">
      <c r="B168" s="83" t="s">
        <v>905</v>
      </c>
      <c r="C168" s="92" t="s">
        <v>2265</v>
      </c>
      <c r="D168" s="96"/>
      <c r="E168" s="91" t="s">
        <v>2252</v>
      </c>
      <c r="F168" s="86"/>
      <c r="G168" s="85" t="s">
        <v>2184</v>
      </c>
      <c r="H168" s="94" t="str">
        <f t="shared" si="2"/>
        <v>фото1</v>
      </c>
      <c r="I168" t="s">
        <v>2265</v>
      </c>
      <c r="N168" s="60"/>
      <c r="O168" s="110"/>
    </row>
    <row r="169" spans="2:15">
      <c r="B169" s="83" t="s">
        <v>906</v>
      </c>
      <c r="C169" s="92" t="s">
        <v>1582</v>
      </c>
      <c r="D169" s="96"/>
      <c r="E169" s="93" t="s">
        <v>2252</v>
      </c>
      <c r="F169" s="84"/>
      <c r="G169" s="85" t="s">
        <v>2184</v>
      </c>
      <c r="H169" s="94" t="str">
        <f t="shared" si="2"/>
        <v>фото1</v>
      </c>
      <c r="I169" t="s">
        <v>1582</v>
      </c>
      <c r="N169" s="60"/>
      <c r="O169" s="110"/>
    </row>
    <row r="170" spans="2:15">
      <c r="B170" s="83" t="s">
        <v>907</v>
      </c>
      <c r="C170" s="92" t="s">
        <v>2266</v>
      </c>
      <c r="D170" s="96"/>
      <c r="E170" s="93" t="s">
        <v>2252</v>
      </c>
      <c r="F170" s="84"/>
      <c r="G170" s="85" t="s">
        <v>1361</v>
      </c>
      <c r="H170" s="94" t="str">
        <f t="shared" si="2"/>
        <v>фото1</v>
      </c>
      <c r="I170" t="s">
        <v>2266</v>
      </c>
      <c r="N170" s="60"/>
      <c r="O170" s="110"/>
    </row>
    <row r="171" spans="2:15">
      <c r="B171" s="83" t="s">
        <v>908</v>
      </c>
      <c r="C171" s="92" t="s">
        <v>621</v>
      </c>
      <c r="D171" s="96"/>
      <c r="E171" s="93" t="s">
        <v>2252</v>
      </c>
      <c r="F171" s="86"/>
      <c r="G171" s="85" t="s">
        <v>1361</v>
      </c>
      <c r="H171" s="94" t="str">
        <f t="shared" si="2"/>
        <v>фото1</v>
      </c>
      <c r="I171" t="s">
        <v>621</v>
      </c>
      <c r="N171" s="60"/>
      <c r="O171" s="110"/>
    </row>
    <row r="172" spans="2:15">
      <c r="B172" s="83" t="s">
        <v>909</v>
      </c>
      <c r="C172" s="92" t="s">
        <v>704</v>
      </c>
      <c r="D172" s="96"/>
      <c r="E172" s="93" t="s">
        <v>2252</v>
      </c>
      <c r="F172" s="86"/>
      <c r="G172" s="85" t="s">
        <v>2186</v>
      </c>
      <c r="H172" s="94" t="str">
        <f t="shared" si="2"/>
        <v>фото1</v>
      </c>
      <c r="I172" t="s">
        <v>704</v>
      </c>
      <c r="N172" s="60"/>
      <c r="O172" s="110"/>
    </row>
    <row r="173" spans="2:15">
      <c r="B173" s="83" t="s">
        <v>910</v>
      </c>
      <c r="C173" s="92" t="s">
        <v>622</v>
      </c>
      <c r="D173" s="96"/>
      <c r="E173" s="93" t="s">
        <v>2252</v>
      </c>
      <c r="F173" s="86"/>
      <c r="G173" s="85" t="s">
        <v>2186</v>
      </c>
      <c r="H173" s="94" t="str">
        <f t="shared" si="2"/>
        <v>фото1</v>
      </c>
      <c r="I173" t="s">
        <v>622</v>
      </c>
      <c r="N173" s="60"/>
      <c r="O173" s="110"/>
    </row>
    <row r="174" spans="2:15">
      <c r="B174" s="83" t="s">
        <v>911</v>
      </c>
      <c r="C174" s="92" t="s">
        <v>623</v>
      </c>
      <c r="D174" s="96"/>
      <c r="E174" s="91" t="s">
        <v>2252</v>
      </c>
      <c r="F174" s="86"/>
      <c r="G174" s="85" t="s">
        <v>2186</v>
      </c>
      <c r="H174" s="94" t="str">
        <f t="shared" si="2"/>
        <v>фото1</v>
      </c>
      <c r="I174" t="s">
        <v>623</v>
      </c>
      <c r="N174" s="60"/>
      <c r="O174" s="110"/>
    </row>
    <row r="175" spans="2:15">
      <c r="B175" s="83" t="s">
        <v>912</v>
      </c>
      <c r="C175" s="90" t="s">
        <v>1208</v>
      </c>
      <c r="D175" s="96"/>
      <c r="E175" s="93" t="s">
        <v>2252</v>
      </c>
      <c r="F175" s="84"/>
      <c r="G175" s="85" t="s">
        <v>2186</v>
      </c>
      <c r="H175" s="94" t="str">
        <f t="shared" si="2"/>
        <v>фото1</v>
      </c>
      <c r="I175" t="s">
        <v>1208</v>
      </c>
      <c r="N175" s="60"/>
      <c r="O175" s="110"/>
    </row>
    <row r="176" spans="2:15">
      <c r="B176" s="83" t="s">
        <v>913</v>
      </c>
      <c r="C176" s="90" t="s">
        <v>705</v>
      </c>
      <c r="D176" s="96"/>
      <c r="E176" s="93" t="s">
        <v>2252</v>
      </c>
      <c r="F176" s="86"/>
      <c r="G176" s="85" t="s">
        <v>2186</v>
      </c>
      <c r="H176" s="94" t="str">
        <f t="shared" si="2"/>
        <v>фото1</v>
      </c>
      <c r="I176" t="s">
        <v>705</v>
      </c>
      <c r="N176" s="60"/>
      <c r="O176" s="110"/>
    </row>
    <row r="177" spans="2:15">
      <c r="B177" s="83" t="s">
        <v>914</v>
      </c>
      <c r="C177" s="92" t="s">
        <v>1583</v>
      </c>
      <c r="D177" s="96"/>
      <c r="E177" s="93" t="s">
        <v>2252</v>
      </c>
      <c r="F177" s="86"/>
      <c r="G177" s="85" t="s">
        <v>2186</v>
      </c>
      <c r="H177" s="94" t="str">
        <f t="shared" si="2"/>
        <v>фото1</v>
      </c>
      <c r="I177" t="s">
        <v>1583</v>
      </c>
      <c r="N177" s="60"/>
      <c r="O177" s="110"/>
    </row>
    <row r="178" spans="2:15">
      <c r="B178" s="83" t="s">
        <v>915</v>
      </c>
      <c r="C178" s="92" t="s">
        <v>706</v>
      </c>
      <c r="D178" s="96"/>
      <c r="E178" s="93" t="s">
        <v>2252</v>
      </c>
      <c r="F178" s="86"/>
      <c r="G178" s="85" t="s">
        <v>2186</v>
      </c>
      <c r="H178" s="94" t="str">
        <f t="shared" si="2"/>
        <v>фото1</v>
      </c>
      <c r="I178" t="s">
        <v>706</v>
      </c>
      <c r="N178" s="60"/>
      <c r="O178" s="110"/>
    </row>
    <row r="179" spans="2:15">
      <c r="B179" s="83" t="s">
        <v>916</v>
      </c>
      <c r="C179" s="92" t="s">
        <v>624</v>
      </c>
      <c r="D179" s="96"/>
      <c r="E179" s="93" t="s">
        <v>2252</v>
      </c>
      <c r="F179" s="86"/>
      <c r="G179" s="87" t="s">
        <v>735</v>
      </c>
      <c r="H179" s="94" t="str">
        <f t="shared" si="2"/>
        <v>фото1</v>
      </c>
      <c r="I179" t="s">
        <v>624</v>
      </c>
      <c r="N179" s="60"/>
      <c r="O179" s="110"/>
    </row>
    <row r="180" spans="2:15">
      <c r="B180" s="83" t="s">
        <v>917</v>
      </c>
      <c r="C180" s="92" t="s">
        <v>707</v>
      </c>
      <c r="D180" s="96"/>
      <c r="E180" s="93" t="s">
        <v>2252</v>
      </c>
      <c r="F180" s="84"/>
      <c r="G180" s="85" t="s">
        <v>2186</v>
      </c>
      <c r="H180" s="94" t="str">
        <f t="shared" si="2"/>
        <v>фото1</v>
      </c>
      <c r="I180" t="s">
        <v>707</v>
      </c>
      <c r="N180" s="60"/>
      <c r="O180" s="110"/>
    </row>
    <row r="181" spans="2:15">
      <c r="B181" s="83" t="s">
        <v>918</v>
      </c>
      <c r="C181" s="92" t="s">
        <v>625</v>
      </c>
      <c r="D181" s="96"/>
      <c r="E181" s="93" t="s">
        <v>2268</v>
      </c>
      <c r="F181" s="86"/>
      <c r="G181" s="85" t="s">
        <v>1218</v>
      </c>
      <c r="H181" s="94" t="str">
        <f t="shared" si="2"/>
        <v>фото1</v>
      </c>
      <c r="I181" t="s">
        <v>626</v>
      </c>
      <c r="N181" s="60"/>
      <c r="O181" s="110"/>
    </row>
    <row r="182" spans="2:15">
      <c r="B182" s="83" t="s">
        <v>919</v>
      </c>
      <c r="C182" s="92" t="s">
        <v>2267</v>
      </c>
      <c r="D182" s="96"/>
      <c r="E182" s="93" t="s">
        <v>2268</v>
      </c>
      <c r="F182" s="86"/>
      <c r="G182" s="85" t="s">
        <v>2186</v>
      </c>
      <c r="H182" s="94" t="str">
        <f t="shared" si="2"/>
        <v>фото1</v>
      </c>
      <c r="I182" t="s">
        <v>2267</v>
      </c>
      <c r="N182" s="60"/>
      <c r="O182" s="110"/>
    </row>
    <row r="183" spans="2:15">
      <c r="B183" s="83" t="s">
        <v>920</v>
      </c>
      <c r="C183" s="90" t="s">
        <v>627</v>
      </c>
      <c r="D183" s="96"/>
      <c r="E183" s="93" t="s">
        <v>2268</v>
      </c>
      <c r="F183" s="86"/>
      <c r="G183" s="85" t="s">
        <v>1218</v>
      </c>
      <c r="H183" s="94" t="str">
        <f t="shared" si="2"/>
        <v>фото1</v>
      </c>
      <c r="I183" t="s">
        <v>628</v>
      </c>
      <c r="N183" s="60"/>
      <c r="O183" s="110"/>
    </row>
    <row r="184" spans="2:15">
      <c r="B184" s="83" t="s">
        <v>921</v>
      </c>
      <c r="C184" s="90" t="s">
        <v>708</v>
      </c>
      <c r="D184" s="96"/>
      <c r="E184" s="93" t="s">
        <v>2268</v>
      </c>
      <c r="F184" s="86"/>
      <c r="G184" s="85" t="s">
        <v>738</v>
      </c>
      <c r="H184" s="94" t="str">
        <f t="shared" si="2"/>
        <v>фото1</v>
      </c>
      <c r="I184" t="s">
        <v>1036</v>
      </c>
      <c r="N184" s="60"/>
      <c r="O184" s="110"/>
    </row>
    <row r="185" spans="2:15">
      <c r="B185" s="83" t="s">
        <v>922</v>
      </c>
      <c r="C185" s="90" t="s">
        <v>629</v>
      </c>
      <c r="D185" s="96"/>
      <c r="E185" s="93" t="s">
        <v>2268</v>
      </c>
      <c r="F185" s="86"/>
      <c r="G185" s="85" t="s">
        <v>1218</v>
      </c>
      <c r="H185" s="94" t="str">
        <f t="shared" si="2"/>
        <v>фото1</v>
      </c>
      <c r="I185" t="s">
        <v>2269</v>
      </c>
      <c r="N185" s="60"/>
      <c r="O185" s="110"/>
    </row>
    <row r="186" spans="2:15">
      <c r="B186" s="83" t="s">
        <v>923</v>
      </c>
      <c r="C186" s="90" t="s">
        <v>630</v>
      </c>
      <c r="D186" s="96"/>
      <c r="E186" s="93" t="s">
        <v>2268</v>
      </c>
      <c r="F186" s="84"/>
      <c r="G186" s="85" t="s">
        <v>1218</v>
      </c>
      <c r="H186" s="94" t="str">
        <f t="shared" si="2"/>
        <v>фото1</v>
      </c>
      <c r="I186" t="s">
        <v>2270</v>
      </c>
      <c r="N186" s="60"/>
      <c r="O186" s="110"/>
    </row>
    <row r="187" spans="2:15">
      <c r="B187" s="83" t="s">
        <v>924</v>
      </c>
      <c r="C187" s="90" t="s">
        <v>632</v>
      </c>
      <c r="D187" s="96"/>
      <c r="E187" s="93" t="s">
        <v>2268</v>
      </c>
      <c r="F187" s="86"/>
      <c r="G187" s="85" t="s">
        <v>1218</v>
      </c>
      <c r="H187" s="94" t="str">
        <f t="shared" si="2"/>
        <v>фото1</v>
      </c>
      <c r="I187" t="s">
        <v>633</v>
      </c>
      <c r="N187" s="60"/>
      <c r="O187" s="110"/>
    </row>
    <row r="188" spans="2:15">
      <c r="B188" s="83" t="s">
        <v>925</v>
      </c>
      <c r="C188" s="92" t="s">
        <v>634</v>
      </c>
      <c r="D188" s="96"/>
      <c r="E188" s="93" t="s">
        <v>2268</v>
      </c>
      <c r="F188" s="86"/>
      <c r="G188" s="85" t="s">
        <v>1218</v>
      </c>
      <c r="H188" s="94" t="str">
        <f t="shared" si="2"/>
        <v>фото1</v>
      </c>
      <c r="I188" t="s">
        <v>2274</v>
      </c>
      <c r="N188" s="60"/>
      <c r="O188" s="110"/>
    </row>
    <row r="189" spans="2:15">
      <c r="B189" s="83" t="s">
        <v>926</v>
      </c>
      <c r="C189" s="92" t="s">
        <v>635</v>
      </c>
      <c r="D189" s="96"/>
      <c r="E189" s="93" t="s">
        <v>2268</v>
      </c>
      <c r="F189" s="84"/>
      <c r="G189" s="85" t="s">
        <v>1218</v>
      </c>
      <c r="H189" s="94" t="str">
        <f t="shared" si="2"/>
        <v>фото1</v>
      </c>
      <c r="I189" t="s">
        <v>636</v>
      </c>
      <c r="N189" s="60"/>
      <c r="O189" s="110"/>
    </row>
    <row r="190" spans="2:15">
      <c r="B190" s="83" t="s">
        <v>927</v>
      </c>
      <c r="C190" s="92" t="s">
        <v>637</v>
      </c>
      <c r="D190" s="96"/>
      <c r="E190" s="93" t="s">
        <v>2268</v>
      </c>
      <c r="F190" s="84"/>
      <c r="G190" s="85" t="s">
        <v>1218</v>
      </c>
      <c r="H190" s="94" t="str">
        <f t="shared" si="2"/>
        <v>фото1</v>
      </c>
      <c r="I190" t="s">
        <v>2275</v>
      </c>
      <c r="N190" s="60"/>
      <c r="O190" s="110"/>
    </row>
    <row r="191" spans="2:15">
      <c r="B191" s="83" t="s">
        <v>928</v>
      </c>
      <c r="C191" s="92" t="s">
        <v>2271</v>
      </c>
      <c r="D191" s="96"/>
      <c r="E191" s="93" t="s">
        <v>2268</v>
      </c>
      <c r="F191" s="86"/>
      <c r="G191" s="85" t="s">
        <v>2194</v>
      </c>
      <c r="H191" s="94" t="str">
        <f t="shared" si="2"/>
        <v>фото1</v>
      </c>
      <c r="I191" t="s">
        <v>2271</v>
      </c>
      <c r="N191" s="60"/>
      <c r="O191" s="110"/>
    </row>
    <row r="192" spans="2:15">
      <c r="B192" s="83" t="s">
        <v>929</v>
      </c>
      <c r="C192" s="92" t="s">
        <v>2272</v>
      </c>
      <c r="D192" s="96"/>
      <c r="E192" s="93" t="s">
        <v>2268</v>
      </c>
      <c r="F192" s="86"/>
      <c r="G192" s="85" t="s">
        <v>2186</v>
      </c>
      <c r="H192" s="94" t="str">
        <f t="shared" si="2"/>
        <v>фото1</v>
      </c>
      <c r="I192" t="s">
        <v>2272</v>
      </c>
      <c r="N192" s="60"/>
      <c r="O192" s="110"/>
    </row>
    <row r="193" spans="2:15">
      <c r="B193" s="83" t="s">
        <v>930</v>
      </c>
      <c r="C193" s="92" t="s">
        <v>709</v>
      </c>
      <c r="D193" s="96"/>
      <c r="E193" s="93" t="s">
        <v>2268</v>
      </c>
      <c r="F193" s="84"/>
      <c r="G193" s="85" t="s">
        <v>739</v>
      </c>
      <c r="H193" s="94" t="str">
        <f t="shared" si="2"/>
        <v>фото1</v>
      </c>
      <c r="I193" t="s">
        <v>2272</v>
      </c>
      <c r="N193" s="60"/>
      <c r="O193" s="110"/>
    </row>
    <row r="194" spans="2:15">
      <c r="B194" s="83" t="s">
        <v>931</v>
      </c>
      <c r="C194" s="92" t="s">
        <v>710</v>
      </c>
      <c r="D194" s="96"/>
      <c r="E194" s="93" t="s">
        <v>2268</v>
      </c>
      <c r="F194" s="84"/>
      <c r="G194" s="85" t="s">
        <v>740</v>
      </c>
      <c r="H194" s="94" t="str">
        <f t="shared" si="2"/>
        <v>фото1</v>
      </c>
      <c r="I194" t="s">
        <v>2272</v>
      </c>
      <c r="N194" s="60"/>
      <c r="O194" s="110"/>
    </row>
    <row r="195" spans="2:15">
      <c r="B195" s="83" t="s">
        <v>932</v>
      </c>
      <c r="C195" s="92" t="s">
        <v>638</v>
      </c>
      <c r="D195" s="96"/>
      <c r="E195" s="93" t="s">
        <v>2268</v>
      </c>
      <c r="F195" s="84"/>
      <c r="G195" s="85" t="s">
        <v>1320</v>
      </c>
      <c r="H195" s="94" t="str">
        <f t="shared" si="2"/>
        <v>фото1</v>
      </c>
      <c r="I195" t="s">
        <v>2276</v>
      </c>
      <c r="N195" s="60"/>
      <c r="O195" s="110"/>
    </row>
    <row r="196" spans="2:15">
      <c r="B196" s="83" t="s">
        <v>933</v>
      </c>
      <c r="C196" s="92" t="s">
        <v>711</v>
      </c>
      <c r="D196" s="96"/>
      <c r="E196" s="93" t="s">
        <v>2268</v>
      </c>
      <c r="F196" s="84"/>
      <c r="G196" s="85" t="s">
        <v>741</v>
      </c>
      <c r="H196" s="94" t="str">
        <f t="shared" si="2"/>
        <v>фото1</v>
      </c>
      <c r="I196" t="s">
        <v>2276</v>
      </c>
      <c r="N196" s="60"/>
      <c r="O196" s="110"/>
    </row>
    <row r="197" spans="2:15">
      <c r="B197" s="83" t="s">
        <v>934</v>
      </c>
      <c r="C197" s="92" t="s">
        <v>712</v>
      </c>
      <c r="D197" s="96"/>
      <c r="E197" s="93" t="s">
        <v>2268</v>
      </c>
      <c r="F197" s="84"/>
      <c r="G197" s="85" t="s">
        <v>1320</v>
      </c>
      <c r="H197" s="94" t="str">
        <f t="shared" si="2"/>
        <v>фото1</v>
      </c>
      <c r="I197" t="s">
        <v>1037</v>
      </c>
      <c r="N197" s="60"/>
      <c r="O197" s="110"/>
    </row>
    <row r="198" spans="2:15">
      <c r="B198" s="83" t="s">
        <v>935</v>
      </c>
      <c r="C198" s="92" t="s">
        <v>2273</v>
      </c>
      <c r="D198" s="96"/>
      <c r="E198" s="93" t="s">
        <v>2268</v>
      </c>
      <c r="F198" s="84"/>
      <c r="G198" s="85" t="s">
        <v>2194</v>
      </c>
      <c r="H198" s="94" t="str">
        <f t="shared" si="2"/>
        <v>фото1</v>
      </c>
      <c r="I198" t="s">
        <v>2273</v>
      </c>
      <c r="N198" s="60"/>
      <c r="O198" s="110"/>
    </row>
    <row r="199" spans="2:15">
      <c r="B199" s="83" t="s">
        <v>936</v>
      </c>
      <c r="C199" s="90" t="s">
        <v>639</v>
      </c>
      <c r="D199" s="96"/>
      <c r="E199" s="93" t="s">
        <v>2268</v>
      </c>
      <c r="F199" s="84"/>
      <c r="G199" s="85" t="s">
        <v>1320</v>
      </c>
      <c r="H199" s="94" t="str">
        <f t="shared" si="2"/>
        <v>фото1</v>
      </c>
      <c r="I199" t="s">
        <v>1584</v>
      </c>
      <c r="N199" s="60"/>
      <c r="O199" s="110"/>
    </row>
    <row r="200" spans="2:15">
      <c r="B200" s="83" t="s">
        <v>937</v>
      </c>
      <c r="C200" s="92" t="s">
        <v>640</v>
      </c>
      <c r="D200" s="96"/>
      <c r="E200" s="93" t="s">
        <v>2268</v>
      </c>
      <c r="F200" s="84"/>
      <c r="G200" s="85" t="s">
        <v>1320</v>
      </c>
      <c r="H200" s="94" t="str">
        <f t="shared" si="2"/>
        <v>фото1</v>
      </c>
      <c r="I200" t="s">
        <v>1585</v>
      </c>
      <c r="N200" s="60"/>
      <c r="O200" s="110"/>
    </row>
    <row r="201" spans="2:15">
      <c r="B201" s="83" t="s">
        <v>938</v>
      </c>
      <c r="C201" s="92" t="s">
        <v>641</v>
      </c>
      <c r="D201" s="96"/>
      <c r="E201" s="93" t="s">
        <v>2268</v>
      </c>
      <c r="F201" s="84"/>
      <c r="G201" s="85" t="s">
        <v>1320</v>
      </c>
      <c r="H201" s="94" t="str">
        <f t="shared" si="2"/>
        <v>фото1</v>
      </c>
      <c r="I201" t="s">
        <v>642</v>
      </c>
      <c r="N201" s="60"/>
      <c r="O201" s="110"/>
    </row>
    <row r="202" spans="2:15">
      <c r="B202" s="83" t="s">
        <v>939</v>
      </c>
      <c r="C202" s="92" t="s">
        <v>643</v>
      </c>
      <c r="D202" s="96"/>
      <c r="E202" s="93" t="s">
        <v>2268</v>
      </c>
      <c r="F202" s="84"/>
      <c r="G202" s="85" t="s">
        <v>1320</v>
      </c>
      <c r="H202" s="94" t="str">
        <f t="shared" si="2"/>
        <v>фото1</v>
      </c>
      <c r="I202" t="s">
        <v>644</v>
      </c>
      <c r="N202" s="60"/>
      <c r="O202" s="110"/>
    </row>
    <row r="203" spans="2:15">
      <c r="B203" s="83" t="s">
        <v>940</v>
      </c>
      <c r="C203" s="92" t="s">
        <v>645</v>
      </c>
      <c r="D203" s="96"/>
      <c r="E203" s="93" t="s">
        <v>2268</v>
      </c>
      <c r="F203" s="84"/>
      <c r="G203" s="85" t="s">
        <v>1320</v>
      </c>
      <c r="H203" s="94" t="str">
        <f t="shared" ref="H203:H266" si="3">HYPERLINK("http://www.gardenbulbs.ru/images/Conifers/"&amp;I203&amp;".jpg","фото1")</f>
        <v>фото1</v>
      </c>
      <c r="I203" t="s">
        <v>1586</v>
      </c>
      <c r="N203" s="60"/>
      <c r="O203" s="110"/>
    </row>
    <row r="204" spans="2:15">
      <c r="B204" s="83" t="s">
        <v>941</v>
      </c>
      <c r="C204" s="92" t="s">
        <v>646</v>
      </c>
      <c r="D204" s="96"/>
      <c r="E204" s="93" t="s">
        <v>2268</v>
      </c>
      <c r="F204" s="84"/>
      <c r="G204" s="85" t="s">
        <v>742</v>
      </c>
      <c r="H204" s="94" t="str">
        <f t="shared" si="3"/>
        <v>фото1</v>
      </c>
      <c r="I204" t="s">
        <v>647</v>
      </c>
      <c r="N204" s="60"/>
      <c r="O204" s="110"/>
    </row>
    <row r="205" spans="2:15">
      <c r="B205" s="83" t="s">
        <v>942</v>
      </c>
      <c r="C205" s="92" t="s">
        <v>648</v>
      </c>
      <c r="D205" s="96"/>
      <c r="E205" s="93" t="s">
        <v>2268</v>
      </c>
      <c r="F205" s="84"/>
      <c r="G205" s="85" t="s">
        <v>1320</v>
      </c>
      <c r="H205" s="94" t="str">
        <f t="shared" si="3"/>
        <v>фото1</v>
      </c>
      <c r="I205" t="s">
        <v>1587</v>
      </c>
      <c r="N205" s="60"/>
      <c r="O205" s="110"/>
    </row>
    <row r="206" spans="2:15">
      <c r="B206" s="83" t="s">
        <v>943</v>
      </c>
      <c r="C206" s="92" t="s">
        <v>649</v>
      </c>
      <c r="D206" s="96"/>
      <c r="E206" s="93" t="s">
        <v>2268</v>
      </c>
      <c r="F206" s="84"/>
      <c r="G206" s="85" t="s">
        <v>1320</v>
      </c>
      <c r="H206" s="94" t="str">
        <f t="shared" si="3"/>
        <v>фото1</v>
      </c>
      <c r="I206" t="s">
        <v>2278</v>
      </c>
      <c r="N206" s="60"/>
      <c r="O206" s="110"/>
    </row>
    <row r="207" spans="2:15">
      <c r="B207" s="83" t="s">
        <v>944</v>
      </c>
      <c r="C207" s="92" t="s">
        <v>650</v>
      </c>
      <c r="D207" s="96"/>
      <c r="E207" s="93" t="s">
        <v>2268</v>
      </c>
      <c r="F207" s="84"/>
      <c r="G207" s="85" t="s">
        <v>1320</v>
      </c>
      <c r="H207" s="94" t="str">
        <f t="shared" si="3"/>
        <v>фото1</v>
      </c>
      <c r="I207" t="s">
        <v>1588</v>
      </c>
      <c r="N207" s="60"/>
      <c r="O207" s="110"/>
    </row>
    <row r="208" spans="2:15">
      <c r="B208" s="83" t="s">
        <v>945</v>
      </c>
      <c r="C208" s="92" t="s">
        <v>651</v>
      </c>
      <c r="D208" s="96"/>
      <c r="E208" s="93" t="s">
        <v>2268</v>
      </c>
      <c r="F208" s="84"/>
      <c r="G208" s="85" t="s">
        <v>1320</v>
      </c>
      <c r="H208" s="94" t="str">
        <f t="shared" si="3"/>
        <v>фото1</v>
      </c>
      <c r="I208" t="s">
        <v>652</v>
      </c>
      <c r="N208" s="60"/>
      <c r="O208" s="110"/>
    </row>
    <row r="209" spans="2:15">
      <c r="B209" s="83" t="s">
        <v>946</v>
      </c>
      <c r="C209" s="92" t="s">
        <v>2277</v>
      </c>
      <c r="D209" s="96"/>
      <c r="E209" s="93" t="s">
        <v>2268</v>
      </c>
      <c r="F209" s="84"/>
      <c r="G209" s="85" t="s">
        <v>2184</v>
      </c>
      <c r="H209" s="94" t="str">
        <f t="shared" si="3"/>
        <v>фото1</v>
      </c>
      <c r="I209" t="s">
        <v>2277</v>
      </c>
      <c r="N209" s="60"/>
      <c r="O209" s="110"/>
    </row>
    <row r="210" spans="2:15">
      <c r="B210" s="83" t="s">
        <v>947</v>
      </c>
      <c r="C210" s="92" t="s">
        <v>713</v>
      </c>
      <c r="D210" s="96"/>
      <c r="E210" s="93" t="s">
        <v>2268</v>
      </c>
      <c r="F210" s="84"/>
      <c r="G210" s="85" t="s">
        <v>1320</v>
      </c>
      <c r="H210" s="94" t="str">
        <f t="shared" si="3"/>
        <v>фото1</v>
      </c>
      <c r="I210" t="s">
        <v>1038</v>
      </c>
      <c r="N210" s="60"/>
      <c r="O210" s="110"/>
    </row>
    <row r="211" spans="2:15">
      <c r="B211" s="83" t="s">
        <v>948</v>
      </c>
      <c r="C211" s="92" t="s">
        <v>653</v>
      </c>
      <c r="D211" s="96"/>
      <c r="E211" s="93" t="s">
        <v>2268</v>
      </c>
      <c r="F211" s="84"/>
      <c r="G211" s="85" t="s">
        <v>2200</v>
      </c>
      <c r="H211" s="94" t="str">
        <f t="shared" si="3"/>
        <v>фото1</v>
      </c>
      <c r="I211" t="s">
        <v>653</v>
      </c>
      <c r="N211" s="60"/>
      <c r="O211" s="110"/>
    </row>
    <row r="212" spans="2:15">
      <c r="B212" s="83" t="s">
        <v>949</v>
      </c>
      <c r="C212" s="92" t="s">
        <v>654</v>
      </c>
      <c r="D212" s="96"/>
      <c r="E212" s="93" t="s">
        <v>2268</v>
      </c>
      <c r="F212" s="84"/>
      <c r="G212" s="85" t="s">
        <v>1320</v>
      </c>
      <c r="H212" s="94" t="str">
        <f t="shared" si="3"/>
        <v>фото1</v>
      </c>
      <c r="I212" t="s">
        <v>1589</v>
      </c>
      <c r="N212" s="60"/>
      <c r="O212" s="110"/>
    </row>
    <row r="213" spans="2:15">
      <c r="B213" s="83" t="s">
        <v>950</v>
      </c>
      <c r="C213" s="92" t="s">
        <v>714</v>
      </c>
      <c r="D213" s="96"/>
      <c r="E213" s="93" t="s">
        <v>2268</v>
      </c>
      <c r="F213" s="84"/>
      <c r="G213" s="85" t="s">
        <v>1320</v>
      </c>
      <c r="H213" s="94" t="str">
        <f t="shared" si="3"/>
        <v>фото1</v>
      </c>
      <c r="I213" t="s">
        <v>1590</v>
      </c>
      <c r="N213" s="60"/>
      <c r="O213" s="110"/>
    </row>
    <row r="214" spans="2:15">
      <c r="B214" s="83" t="s">
        <v>951</v>
      </c>
      <c r="C214" s="92" t="s">
        <v>2279</v>
      </c>
      <c r="D214" s="96"/>
      <c r="E214" s="93" t="s">
        <v>2268</v>
      </c>
      <c r="F214" s="84"/>
      <c r="G214" s="85" t="s">
        <v>2184</v>
      </c>
      <c r="H214" s="94" t="str">
        <f t="shared" si="3"/>
        <v>фото1</v>
      </c>
      <c r="I214" t="s">
        <v>2279</v>
      </c>
      <c r="N214" s="60"/>
      <c r="O214" s="110"/>
    </row>
    <row r="215" spans="2:15">
      <c r="B215" s="83" t="s">
        <v>952</v>
      </c>
      <c r="C215" s="92" t="s">
        <v>655</v>
      </c>
      <c r="D215" s="96"/>
      <c r="E215" s="93" t="s">
        <v>2268</v>
      </c>
      <c r="F215" s="84"/>
      <c r="G215" s="85" t="s">
        <v>1320</v>
      </c>
      <c r="H215" s="94" t="str">
        <f t="shared" si="3"/>
        <v>фото1</v>
      </c>
      <c r="I215" t="s">
        <v>1591</v>
      </c>
      <c r="N215" s="60"/>
      <c r="O215" s="110"/>
    </row>
    <row r="216" spans="2:15">
      <c r="B216" s="83" t="s">
        <v>953</v>
      </c>
      <c r="C216" s="92" t="s">
        <v>715</v>
      </c>
      <c r="D216" s="96"/>
      <c r="E216" s="93" t="s">
        <v>2268</v>
      </c>
      <c r="F216" s="84"/>
      <c r="G216" s="85" t="s">
        <v>1320</v>
      </c>
      <c r="H216" s="94" t="str">
        <f t="shared" si="3"/>
        <v>фото1</v>
      </c>
      <c r="I216" t="s">
        <v>1039</v>
      </c>
      <c r="N216" s="60"/>
      <c r="O216" s="110"/>
    </row>
    <row r="217" spans="2:15">
      <c r="B217" s="83" t="s">
        <v>954</v>
      </c>
      <c r="C217" s="92" t="s">
        <v>716</v>
      </c>
      <c r="D217" s="96"/>
      <c r="E217" s="93" t="s">
        <v>2268</v>
      </c>
      <c r="F217" s="84"/>
      <c r="G217" s="85" t="s">
        <v>1320</v>
      </c>
      <c r="H217" s="94" t="str">
        <f t="shared" si="3"/>
        <v>фото1</v>
      </c>
      <c r="I217" t="s">
        <v>1040</v>
      </c>
      <c r="N217" s="60"/>
      <c r="O217" s="110"/>
    </row>
    <row r="218" spans="2:15">
      <c r="B218" s="83" t="s">
        <v>955</v>
      </c>
      <c r="C218" s="92" t="s">
        <v>717</v>
      </c>
      <c r="D218" s="96"/>
      <c r="E218" s="93" t="s">
        <v>2268</v>
      </c>
      <c r="F218" s="84"/>
      <c r="G218" s="85" t="s">
        <v>1320</v>
      </c>
      <c r="H218" s="94" t="str">
        <f t="shared" si="3"/>
        <v>фото1</v>
      </c>
      <c r="I218" t="s">
        <v>1041</v>
      </c>
      <c r="N218" s="60"/>
      <c r="O218" s="110"/>
    </row>
    <row r="219" spans="2:15">
      <c r="B219" s="83" t="s">
        <v>956</v>
      </c>
      <c r="C219" s="92" t="s">
        <v>718</v>
      </c>
      <c r="D219" s="96"/>
      <c r="E219" s="93" t="s">
        <v>2268</v>
      </c>
      <c r="F219" s="84"/>
      <c r="G219" s="85" t="s">
        <v>1361</v>
      </c>
      <c r="H219" s="94" t="str">
        <f t="shared" si="3"/>
        <v>фото1</v>
      </c>
      <c r="I219" t="s">
        <v>718</v>
      </c>
      <c r="N219" s="60"/>
      <c r="O219" s="110"/>
    </row>
    <row r="220" spans="2:15">
      <c r="B220" s="83" t="s">
        <v>957</v>
      </c>
      <c r="C220" s="92" t="s">
        <v>656</v>
      </c>
      <c r="D220" s="96"/>
      <c r="E220" s="93" t="s">
        <v>2268</v>
      </c>
      <c r="F220" s="84"/>
      <c r="G220" s="85" t="s">
        <v>1320</v>
      </c>
      <c r="H220" s="94" t="str">
        <f t="shared" si="3"/>
        <v>фото1</v>
      </c>
      <c r="I220" t="s">
        <v>1592</v>
      </c>
      <c r="N220" s="60"/>
      <c r="O220" s="110"/>
    </row>
    <row r="221" spans="2:15">
      <c r="B221" s="83" t="s">
        <v>958</v>
      </c>
      <c r="C221" s="92" t="s">
        <v>2280</v>
      </c>
      <c r="D221" s="96"/>
      <c r="E221" s="93" t="s">
        <v>2268</v>
      </c>
      <c r="F221" s="84"/>
      <c r="G221" s="85" t="s">
        <v>2200</v>
      </c>
      <c r="H221" s="94" t="str">
        <f t="shared" si="3"/>
        <v>фото1</v>
      </c>
      <c r="I221" t="s">
        <v>2280</v>
      </c>
      <c r="N221" s="60"/>
      <c r="O221" s="110"/>
    </row>
    <row r="222" spans="2:15">
      <c r="B222" s="83" t="s">
        <v>959</v>
      </c>
      <c r="C222" s="92" t="s">
        <v>719</v>
      </c>
      <c r="D222" s="96"/>
      <c r="E222" s="93" t="s">
        <v>2268</v>
      </c>
      <c r="F222" s="84"/>
      <c r="G222" s="85" t="s">
        <v>738</v>
      </c>
      <c r="H222" s="94" t="str">
        <f t="shared" si="3"/>
        <v>фото1</v>
      </c>
      <c r="I222" t="s">
        <v>1042</v>
      </c>
      <c r="N222" s="60"/>
      <c r="O222" s="110"/>
    </row>
    <row r="223" spans="2:15">
      <c r="B223" s="83" t="s">
        <v>960</v>
      </c>
      <c r="C223" s="92" t="s">
        <v>720</v>
      </c>
      <c r="D223" s="96"/>
      <c r="E223" s="93" t="s">
        <v>2268</v>
      </c>
      <c r="F223" s="84"/>
      <c r="G223" s="85" t="s">
        <v>2186</v>
      </c>
      <c r="H223" s="94" t="str">
        <f t="shared" si="3"/>
        <v>фото1</v>
      </c>
      <c r="I223" t="s">
        <v>720</v>
      </c>
      <c r="N223" s="60"/>
      <c r="O223" s="110"/>
    </row>
    <row r="224" spans="2:15">
      <c r="B224" s="83" t="s">
        <v>961</v>
      </c>
      <c r="C224" s="92" t="s">
        <v>657</v>
      </c>
      <c r="D224" s="96"/>
      <c r="E224" s="93" t="s">
        <v>2268</v>
      </c>
      <c r="F224" s="84"/>
      <c r="G224" s="85" t="s">
        <v>1320</v>
      </c>
      <c r="H224" s="94" t="str">
        <f t="shared" si="3"/>
        <v>фото1</v>
      </c>
      <c r="I224" t="s">
        <v>658</v>
      </c>
      <c r="N224" s="60"/>
      <c r="O224" s="110"/>
    </row>
    <row r="225" spans="2:15">
      <c r="B225" s="83" t="s">
        <v>962</v>
      </c>
      <c r="C225" s="92" t="s">
        <v>659</v>
      </c>
      <c r="D225" s="96"/>
      <c r="E225" s="93" t="s">
        <v>2268</v>
      </c>
      <c r="F225" s="84"/>
      <c r="G225" s="85" t="s">
        <v>580</v>
      </c>
      <c r="H225" s="94" t="str">
        <f t="shared" si="3"/>
        <v>фото1</v>
      </c>
      <c r="I225" t="s">
        <v>660</v>
      </c>
      <c r="N225" s="60"/>
      <c r="O225" s="110"/>
    </row>
    <row r="226" spans="2:15">
      <c r="B226" s="83" t="s">
        <v>963</v>
      </c>
      <c r="C226" s="92" t="s">
        <v>661</v>
      </c>
      <c r="D226" s="96"/>
      <c r="E226" s="93" t="s">
        <v>2268</v>
      </c>
      <c r="F226" s="84"/>
      <c r="G226" s="85" t="s">
        <v>631</v>
      </c>
      <c r="H226" s="94" t="str">
        <f t="shared" si="3"/>
        <v>фото1</v>
      </c>
      <c r="I226" t="s">
        <v>1593</v>
      </c>
      <c r="N226" s="60"/>
      <c r="O226" s="110"/>
    </row>
    <row r="227" spans="2:15">
      <c r="B227" s="83" t="s">
        <v>964</v>
      </c>
      <c r="C227" s="92" t="s">
        <v>662</v>
      </c>
      <c r="D227" s="96"/>
      <c r="E227" s="93" t="s">
        <v>2268</v>
      </c>
      <c r="F227" s="84"/>
      <c r="G227" s="85" t="s">
        <v>1320</v>
      </c>
      <c r="H227" s="94" t="str">
        <f t="shared" si="3"/>
        <v>фото1</v>
      </c>
      <c r="I227" t="s">
        <v>663</v>
      </c>
      <c r="N227" s="60"/>
      <c r="O227" s="110"/>
    </row>
    <row r="228" spans="2:15">
      <c r="B228" s="83" t="s">
        <v>965</v>
      </c>
      <c r="C228" s="92" t="s">
        <v>721</v>
      </c>
      <c r="D228" s="96"/>
      <c r="E228" s="93" t="s">
        <v>2268</v>
      </c>
      <c r="F228" s="84"/>
      <c r="G228" s="85" t="s">
        <v>631</v>
      </c>
      <c r="H228" s="94" t="str">
        <f t="shared" si="3"/>
        <v>фото1</v>
      </c>
      <c r="I228" t="s">
        <v>1043</v>
      </c>
      <c r="N228" s="60"/>
      <c r="O228" s="110"/>
    </row>
    <row r="229" spans="2:15">
      <c r="B229" s="83" t="s">
        <v>966</v>
      </c>
      <c r="C229" s="92" t="s">
        <v>2281</v>
      </c>
      <c r="D229" s="96"/>
      <c r="E229" s="93" t="s">
        <v>2268</v>
      </c>
      <c r="F229" s="84"/>
      <c r="G229" s="85" t="s">
        <v>2184</v>
      </c>
      <c r="H229" s="94" t="str">
        <f t="shared" si="3"/>
        <v>фото1</v>
      </c>
      <c r="I229" t="s">
        <v>2281</v>
      </c>
      <c r="N229" s="60"/>
      <c r="O229" s="110"/>
    </row>
    <row r="230" spans="2:15">
      <c r="B230" s="83" t="s">
        <v>967</v>
      </c>
      <c r="C230" s="92" t="s">
        <v>1209</v>
      </c>
      <c r="D230" s="96"/>
      <c r="E230" s="93" t="s">
        <v>664</v>
      </c>
      <c r="F230" s="84"/>
      <c r="G230" s="85" t="s">
        <v>1385</v>
      </c>
      <c r="H230" s="94" t="str">
        <f t="shared" si="3"/>
        <v>фото1</v>
      </c>
      <c r="I230" t="s">
        <v>1209</v>
      </c>
      <c r="N230" s="60"/>
      <c r="O230" s="110"/>
    </row>
    <row r="231" spans="2:15">
      <c r="B231" s="83" t="s">
        <v>968</v>
      </c>
      <c r="C231" s="92" t="s">
        <v>1210</v>
      </c>
      <c r="D231" s="96"/>
      <c r="E231" s="93" t="s">
        <v>664</v>
      </c>
      <c r="F231" s="84"/>
      <c r="G231" s="85" t="s">
        <v>1361</v>
      </c>
      <c r="H231" s="94" t="str">
        <f t="shared" si="3"/>
        <v>фото1</v>
      </c>
      <c r="I231" t="s">
        <v>1210</v>
      </c>
      <c r="N231" s="60"/>
      <c r="O231" s="110"/>
    </row>
    <row r="232" spans="2:15">
      <c r="B232" s="83" t="s">
        <v>969</v>
      </c>
      <c r="C232" s="92" t="s">
        <v>1211</v>
      </c>
      <c r="D232" s="96"/>
      <c r="E232" s="93" t="s">
        <v>664</v>
      </c>
      <c r="F232" s="84"/>
      <c r="G232" s="85" t="s">
        <v>743</v>
      </c>
      <c r="H232" s="94" t="str">
        <f t="shared" si="3"/>
        <v>фото1</v>
      </c>
      <c r="I232" t="s">
        <v>1211</v>
      </c>
      <c r="N232" s="60"/>
      <c r="O232" s="110"/>
    </row>
    <row r="233" spans="2:15">
      <c r="B233" s="83" t="s">
        <v>970</v>
      </c>
      <c r="C233" s="92" t="s">
        <v>1212</v>
      </c>
      <c r="D233" s="96"/>
      <c r="E233" s="93" t="s">
        <v>664</v>
      </c>
      <c r="F233" s="84"/>
      <c r="G233" s="85" t="s">
        <v>744</v>
      </c>
      <c r="H233" s="94" t="str">
        <f t="shared" si="3"/>
        <v>фото1</v>
      </c>
      <c r="I233" t="s">
        <v>1212</v>
      </c>
      <c r="N233" s="60"/>
      <c r="O233" s="110"/>
    </row>
    <row r="234" spans="2:15">
      <c r="B234" s="83" t="s">
        <v>971</v>
      </c>
      <c r="C234" s="92" t="s">
        <v>2282</v>
      </c>
      <c r="D234" s="96"/>
      <c r="E234" s="93" t="s">
        <v>2283</v>
      </c>
      <c r="F234" s="84"/>
      <c r="G234" s="85" t="s">
        <v>2186</v>
      </c>
      <c r="H234" s="94" t="str">
        <f t="shared" si="3"/>
        <v>фото1</v>
      </c>
      <c r="I234" t="s">
        <v>2282</v>
      </c>
      <c r="N234" s="60"/>
      <c r="O234" s="110"/>
    </row>
    <row r="235" spans="2:15">
      <c r="B235" s="83" t="s">
        <v>972</v>
      </c>
      <c r="C235" s="92" t="s">
        <v>2284</v>
      </c>
      <c r="D235" s="96"/>
      <c r="E235" s="93" t="s">
        <v>2283</v>
      </c>
      <c r="F235" s="84"/>
      <c r="G235" s="85" t="s">
        <v>2184</v>
      </c>
      <c r="H235" s="94" t="str">
        <f t="shared" si="3"/>
        <v>фото1</v>
      </c>
      <c r="I235" t="s">
        <v>2284</v>
      </c>
      <c r="N235" s="60"/>
      <c r="O235" s="110"/>
    </row>
    <row r="236" spans="2:15">
      <c r="B236" s="83" t="s">
        <v>973</v>
      </c>
      <c r="C236" s="92" t="s">
        <v>2285</v>
      </c>
      <c r="D236" s="96"/>
      <c r="E236" s="93" t="s">
        <v>2283</v>
      </c>
      <c r="F236" s="84"/>
      <c r="G236" s="85" t="s">
        <v>2189</v>
      </c>
      <c r="H236" s="94" t="str">
        <f t="shared" si="3"/>
        <v>фото1</v>
      </c>
      <c r="I236" t="s">
        <v>2285</v>
      </c>
      <c r="N236" s="60"/>
      <c r="O236" s="110"/>
    </row>
    <row r="237" spans="2:15">
      <c r="B237" s="83" t="s">
        <v>974</v>
      </c>
      <c r="C237" s="92" t="s">
        <v>2286</v>
      </c>
      <c r="D237" s="96"/>
      <c r="E237" s="93" t="s">
        <v>2283</v>
      </c>
      <c r="F237" s="84"/>
      <c r="G237" s="85" t="s">
        <v>2248</v>
      </c>
      <c r="H237" s="94" t="str">
        <f t="shared" si="3"/>
        <v>фото1</v>
      </c>
      <c r="I237" t="s">
        <v>2286</v>
      </c>
      <c r="N237" s="60"/>
      <c r="O237" s="110"/>
    </row>
    <row r="238" spans="2:15">
      <c r="B238" s="83" t="s">
        <v>975</v>
      </c>
      <c r="C238" s="92" t="s">
        <v>722</v>
      </c>
      <c r="D238" s="96"/>
      <c r="E238" s="93" t="s">
        <v>2283</v>
      </c>
      <c r="F238" s="84"/>
      <c r="G238" s="85" t="s">
        <v>1551</v>
      </c>
      <c r="H238" s="94" t="str">
        <f t="shared" si="3"/>
        <v>фото1</v>
      </c>
      <c r="I238" t="s">
        <v>2286</v>
      </c>
      <c r="N238" s="60"/>
      <c r="O238" s="110"/>
    </row>
    <row r="239" spans="2:15">
      <c r="B239" s="83" t="s">
        <v>976</v>
      </c>
      <c r="C239" s="92" t="s">
        <v>2287</v>
      </c>
      <c r="D239" s="96"/>
      <c r="E239" s="93" t="s">
        <v>2283</v>
      </c>
      <c r="F239" s="84"/>
      <c r="G239" s="85" t="s">
        <v>2189</v>
      </c>
      <c r="H239" s="94" t="str">
        <f t="shared" si="3"/>
        <v>фото1</v>
      </c>
      <c r="I239" t="s">
        <v>2287</v>
      </c>
      <c r="N239" s="60"/>
      <c r="O239" s="110"/>
    </row>
    <row r="240" spans="2:15">
      <c r="B240" s="83" t="s">
        <v>977</v>
      </c>
      <c r="C240" s="92" t="s">
        <v>2288</v>
      </c>
      <c r="D240" s="96"/>
      <c r="E240" s="93" t="s">
        <v>2283</v>
      </c>
      <c r="F240" s="84"/>
      <c r="G240" s="85" t="s">
        <v>2184</v>
      </c>
      <c r="H240" s="94" t="str">
        <f t="shared" si="3"/>
        <v>фото1</v>
      </c>
      <c r="I240" t="s">
        <v>2288</v>
      </c>
      <c r="N240" s="60"/>
      <c r="O240" s="110"/>
    </row>
    <row r="241" spans="2:15">
      <c r="B241" s="83" t="s">
        <v>978</v>
      </c>
      <c r="C241" s="92" t="s">
        <v>665</v>
      </c>
      <c r="D241" s="96"/>
      <c r="E241" s="93" t="s">
        <v>2283</v>
      </c>
      <c r="F241" s="84"/>
      <c r="G241" s="85" t="s">
        <v>745</v>
      </c>
      <c r="H241" s="94" t="str">
        <f t="shared" si="3"/>
        <v>фото1</v>
      </c>
      <c r="I241" t="s">
        <v>665</v>
      </c>
      <c r="N241" s="60"/>
      <c r="O241" s="110"/>
    </row>
    <row r="242" spans="2:15">
      <c r="B242" s="83" t="s">
        <v>979</v>
      </c>
      <c r="C242" s="92" t="s">
        <v>1594</v>
      </c>
      <c r="D242" s="96"/>
      <c r="E242" s="93" t="s">
        <v>2283</v>
      </c>
      <c r="F242" s="84"/>
      <c r="G242" s="85" t="s">
        <v>1551</v>
      </c>
      <c r="H242" s="94" t="str">
        <f t="shared" si="3"/>
        <v>фото1</v>
      </c>
      <c r="I242" t="s">
        <v>2288</v>
      </c>
      <c r="N242" s="60"/>
      <c r="O242" s="110"/>
    </row>
    <row r="243" spans="2:15">
      <c r="B243" s="83" t="s">
        <v>980</v>
      </c>
      <c r="C243" s="92" t="s">
        <v>666</v>
      </c>
      <c r="D243" s="96"/>
      <c r="E243" s="93" t="s">
        <v>2283</v>
      </c>
      <c r="F243" s="84"/>
      <c r="G243" s="85" t="s">
        <v>1361</v>
      </c>
      <c r="H243" s="94" t="str">
        <f t="shared" si="3"/>
        <v>фото1</v>
      </c>
      <c r="I243" t="s">
        <v>666</v>
      </c>
      <c r="N243" s="60"/>
      <c r="O243" s="110"/>
    </row>
    <row r="244" spans="2:15">
      <c r="B244" s="83" t="s">
        <v>981</v>
      </c>
      <c r="C244" s="92" t="s">
        <v>667</v>
      </c>
      <c r="D244" s="96"/>
      <c r="E244" s="93" t="s">
        <v>2283</v>
      </c>
      <c r="F244" s="84"/>
      <c r="G244" s="85" t="s">
        <v>2184</v>
      </c>
      <c r="H244" s="94" t="str">
        <f t="shared" si="3"/>
        <v>фото1</v>
      </c>
      <c r="I244" t="s">
        <v>667</v>
      </c>
      <c r="N244" s="60"/>
      <c r="O244" s="110"/>
    </row>
    <row r="245" spans="2:15">
      <c r="B245" s="83" t="s">
        <v>982</v>
      </c>
      <c r="C245" s="92" t="s">
        <v>668</v>
      </c>
      <c r="D245" s="96"/>
      <c r="E245" s="93" t="s">
        <v>2283</v>
      </c>
      <c r="F245" s="84"/>
      <c r="G245" s="85" t="s">
        <v>2184</v>
      </c>
      <c r="H245" s="94" t="str">
        <f t="shared" si="3"/>
        <v>фото1</v>
      </c>
      <c r="I245" t="s">
        <v>668</v>
      </c>
      <c r="N245" s="60"/>
      <c r="O245" s="110"/>
    </row>
    <row r="246" spans="2:15">
      <c r="B246" s="83" t="s">
        <v>983</v>
      </c>
      <c r="C246" s="92" t="s">
        <v>2289</v>
      </c>
      <c r="D246" s="96"/>
      <c r="E246" s="93" t="s">
        <v>2283</v>
      </c>
      <c r="F246" s="84"/>
      <c r="G246" s="85" t="s">
        <v>2189</v>
      </c>
      <c r="H246" s="94" t="str">
        <f t="shared" si="3"/>
        <v>фото1</v>
      </c>
      <c r="I246" t="s">
        <v>2289</v>
      </c>
      <c r="N246" s="60"/>
      <c r="O246" s="110"/>
    </row>
    <row r="247" spans="2:15">
      <c r="B247" s="83" t="s">
        <v>984</v>
      </c>
      <c r="C247" s="92" t="s">
        <v>2290</v>
      </c>
      <c r="D247" s="96"/>
      <c r="E247" s="93" t="s">
        <v>2283</v>
      </c>
      <c r="F247" s="84"/>
      <c r="G247" s="85" t="s">
        <v>2200</v>
      </c>
      <c r="H247" s="94" t="str">
        <f t="shared" si="3"/>
        <v>фото1</v>
      </c>
      <c r="I247" t="s">
        <v>2290</v>
      </c>
      <c r="N247" s="60"/>
      <c r="O247" s="110"/>
    </row>
    <row r="248" spans="2:15">
      <c r="B248" s="83" t="s">
        <v>985</v>
      </c>
      <c r="C248" s="92" t="s">
        <v>2291</v>
      </c>
      <c r="D248" s="96"/>
      <c r="E248" s="93" t="s">
        <v>2283</v>
      </c>
      <c r="F248" s="84"/>
      <c r="G248" s="85" t="s">
        <v>2189</v>
      </c>
      <c r="H248" s="94" t="str">
        <f t="shared" si="3"/>
        <v>фото1</v>
      </c>
      <c r="I248" t="s">
        <v>2291</v>
      </c>
      <c r="N248" s="60"/>
      <c r="O248" s="110"/>
    </row>
    <row r="249" spans="2:15">
      <c r="B249" s="83" t="s">
        <v>986</v>
      </c>
      <c r="C249" s="92" t="s">
        <v>669</v>
      </c>
      <c r="D249" s="96"/>
      <c r="E249" s="93" t="s">
        <v>2283</v>
      </c>
      <c r="F249" s="84"/>
      <c r="G249" s="85" t="s">
        <v>1551</v>
      </c>
      <c r="H249" s="94" t="str">
        <f t="shared" si="3"/>
        <v>фото1</v>
      </c>
      <c r="I249" t="s">
        <v>2291</v>
      </c>
      <c r="N249" s="60"/>
      <c r="O249" s="110"/>
    </row>
    <row r="250" spans="2:15">
      <c r="B250" s="83" t="s">
        <v>987</v>
      </c>
      <c r="C250" s="92" t="s">
        <v>2292</v>
      </c>
      <c r="D250" s="96"/>
      <c r="E250" s="93" t="s">
        <v>2283</v>
      </c>
      <c r="F250" s="84"/>
      <c r="G250" s="85" t="s">
        <v>2184</v>
      </c>
      <c r="H250" s="94" t="str">
        <f t="shared" si="3"/>
        <v>фото1</v>
      </c>
      <c r="I250" t="s">
        <v>2292</v>
      </c>
      <c r="N250" s="60"/>
      <c r="O250" s="110"/>
    </row>
    <row r="251" spans="2:15">
      <c r="B251" s="83" t="s">
        <v>988</v>
      </c>
      <c r="C251" s="92" t="s">
        <v>2293</v>
      </c>
      <c r="D251" s="96"/>
      <c r="E251" s="93" t="s">
        <v>2283</v>
      </c>
      <c r="F251" s="84"/>
      <c r="G251" s="85" t="s">
        <v>2211</v>
      </c>
      <c r="H251" s="94" t="str">
        <f t="shared" si="3"/>
        <v>фото1</v>
      </c>
      <c r="I251" t="s">
        <v>2293</v>
      </c>
      <c r="N251" s="60"/>
      <c r="O251" s="110"/>
    </row>
    <row r="252" spans="2:15">
      <c r="B252" s="83" t="s">
        <v>989</v>
      </c>
      <c r="C252" s="92" t="s">
        <v>2294</v>
      </c>
      <c r="D252" s="96"/>
      <c r="E252" s="93" t="s">
        <v>2283</v>
      </c>
      <c r="F252" s="84"/>
      <c r="G252" s="85" t="s">
        <v>2211</v>
      </c>
      <c r="H252" s="94" t="str">
        <f t="shared" si="3"/>
        <v>фото1</v>
      </c>
      <c r="I252" t="s">
        <v>2294</v>
      </c>
      <c r="N252" s="60"/>
      <c r="O252" s="110"/>
    </row>
    <row r="253" spans="2:15">
      <c r="B253" s="83" t="s">
        <v>990</v>
      </c>
      <c r="C253" s="92" t="s">
        <v>670</v>
      </c>
      <c r="D253" s="96"/>
      <c r="E253" s="93" t="s">
        <v>2283</v>
      </c>
      <c r="F253" s="84"/>
      <c r="G253" s="85" t="s">
        <v>2189</v>
      </c>
      <c r="H253" s="94" t="str">
        <f t="shared" si="3"/>
        <v>фото1</v>
      </c>
      <c r="I253" t="s">
        <v>670</v>
      </c>
      <c r="N253" s="60"/>
      <c r="O253" s="110"/>
    </row>
    <row r="254" spans="2:15">
      <c r="B254" s="83" t="s">
        <v>991</v>
      </c>
      <c r="C254" s="92" t="s">
        <v>2295</v>
      </c>
      <c r="D254" s="96"/>
      <c r="E254" s="93" t="s">
        <v>2283</v>
      </c>
      <c r="F254" s="84"/>
      <c r="G254" s="85" t="s">
        <v>2184</v>
      </c>
      <c r="H254" s="94" t="str">
        <f t="shared" si="3"/>
        <v>фото1</v>
      </c>
      <c r="I254" t="s">
        <v>2295</v>
      </c>
      <c r="N254" s="60"/>
      <c r="O254" s="110"/>
    </row>
    <row r="255" spans="2:15">
      <c r="B255" s="83" t="s">
        <v>992</v>
      </c>
      <c r="C255" s="92" t="s">
        <v>1596</v>
      </c>
      <c r="D255" s="96"/>
      <c r="E255" s="93" t="s">
        <v>2283</v>
      </c>
      <c r="F255" s="84"/>
      <c r="G255" s="85" t="s">
        <v>2184</v>
      </c>
      <c r="H255" s="94" t="str">
        <f t="shared" si="3"/>
        <v>фото1</v>
      </c>
      <c r="I255" t="s">
        <v>1596</v>
      </c>
      <c r="N255" s="60"/>
      <c r="O255" s="110"/>
    </row>
    <row r="256" spans="2:15">
      <c r="B256" s="83" t="s">
        <v>993</v>
      </c>
      <c r="C256" s="92" t="s">
        <v>1213</v>
      </c>
      <c r="D256" s="96"/>
      <c r="E256" s="93" t="s">
        <v>2283</v>
      </c>
      <c r="F256" s="84"/>
      <c r="G256" s="85" t="s">
        <v>2194</v>
      </c>
      <c r="H256" s="94" t="str">
        <f t="shared" si="3"/>
        <v>фото1</v>
      </c>
      <c r="I256" t="s">
        <v>1213</v>
      </c>
      <c r="N256" s="60"/>
      <c r="O256" s="110"/>
    </row>
    <row r="257" spans="2:15">
      <c r="B257" s="83" t="s">
        <v>994</v>
      </c>
      <c r="C257" s="92" t="s">
        <v>723</v>
      </c>
      <c r="D257" s="96"/>
      <c r="E257" s="93" t="s">
        <v>2283</v>
      </c>
      <c r="F257" s="84"/>
      <c r="G257" s="85" t="s">
        <v>2186</v>
      </c>
      <c r="H257" s="94" t="str">
        <f t="shared" si="3"/>
        <v>фото1</v>
      </c>
      <c r="I257" t="s">
        <v>723</v>
      </c>
      <c r="N257" s="60"/>
      <c r="O257" s="110"/>
    </row>
    <row r="258" spans="2:15">
      <c r="B258" s="83" t="s">
        <v>995</v>
      </c>
      <c r="C258" s="92" t="s">
        <v>2296</v>
      </c>
      <c r="D258" s="96"/>
      <c r="E258" s="93" t="s">
        <v>2283</v>
      </c>
      <c r="F258" s="84"/>
      <c r="G258" s="85" t="s">
        <v>2194</v>
      </c>
      <c r="H258" s="94" t="str">
        <f t="shared" si="3"/>
        <v>фото1</v>
      </c>
      <c r="I258" t="s">
        <v>2296</v>
      </c>
      <c r="N258" s="60"/>
      <c r="O258" s="110"/>
    </row>
    <row r="259" spans="2:15">
      <c r="B259" s="83" t="s">
        <v>996</v>
      </c>
      <c r="C259" s="92" t="s">
        <v>2297</v>
      </c>
      <c r="D259" s="96"/>
      <c r="E259" s="93" t="s">
        <v>2283</v>
      </c>
      <c r="F259" s="84"/>
      <c r="G259" s="85" t="s">
        <v>2211</v>
      </c>
      <c r="H259" s="94" t="str">
        <f t="shared" si="3"/>
        <v>фото1</v>
      </c>
      <c r="I259" t="s">
        <v>2297</v>
      </c>
      <c r="N259" s="60"/>
      <c r="O259" s="110"/>
    </row>
    <row r="260" spans="2:15">
      <c r="B260" s="83" t="s">
        <v>997</v>
      </c>
      <c r="C260" s="92" t="s">
        <v>2298</v>
      </c>
      <c r="D260" s="96"/>
      <c r="E260" s="93" t="s">
        <v>2283</v>
      </c>
      <c r="F260" s="84"/>
      <c r="G260" s="85" t="s">
        <v>2184</v>
      </c>
      <c r="H260" s="94" t="str">
        <f t="shared" si="3"/>
        <v>фото1</v>
      </c>
      <c r="I260" t="s">
        <v>2298</v>
      </c>
      <c r="N260" s="60"/>
      <c r="O260" s="110"/>
    </row>
    <row r="261" spans="2:15">
      <c r="B261" s="83" t="s">
        <v>998</v>
      </c>
      <c r="C261" s="92" t="s">
        <v>724</v>
      </c>
      <c r="D261" s="96"/>
      <c r="E261" s="93" t="s">
        <v>2283</v>
      </c>
      <c r="F261" s="84"/>
      <c r="G261" s="85" t="s">
        <v>1551</v>
      </c>
      <c r="H261" s="94" t="str">
        <f t="shared" si="3"/>
        <v>фото1</v>
      </c>
      <c r="I261" t="s">
        <v>2298</v>
      </c>
      <c r="N261" s="60"/>
      <c r="O261" s="110"/>
    </row>
    <row r="262" spans="2:15">
      <c r="B262" s="83" t="s">
        <v>999</v>
      </c>
      <c r="C262" s="92" t="s">
        <v>2299</v>
      </c>
      <c r="D262" s="96"/>
      <c r="E262" s="93" t="s">
        <v>2283</v>
      </c>
      <c r="F262" s="84"/>
      <c r="G262" s="85" t="s">
        <v>2189</v>
      </c>
      <c r="H262" s="94" t="str">
        <f t="shared" si="3"/>
        <v>фото1</v>
      </c>
      <c r="I262" t="s">
        <v>2299</v>
      </c>
      <c r="N262" s="60"/>
      <c r="O262" s="110"/>
    </row>
    <row r="263" spans="2:15">
      <c r="B263" s="83" t="s">
        <v>1000</v>
      </c>
      <c r="C263" s="92" t="s">
        <v>2300</v>
      </c>
      <c r="D263" s="96"/>
      <c r="E263" s="93" t="s">
        <v>2283</v>
      </c>
      <c r="F263" s="84"/>
      <c r="G263" s="85" t="s">
        <v>2200</v>
      </c>
      <c r="H263" s="94" t="str">
        <f t="shared" si="3"/>
        <v>фото1</v>
      </c>
      <c r="I263" t="s">
        <v>2300</v>
      </c>
      <c r="N263" s="60"/>
      <c r="O263" s="110"/>
    </row>
    <row r="264" spans="2:15">
      <c r="B264" s="83" t="s">
        <v>1001</v>
      </c>
      <c r="C264" s="92" t="s">
        <v>1597</v>
      </c>
      <c r="D264" s="96"/>
      <c r="E264" s="93" t="s">
        <v>2283</v>
      </c>
      <c r="F264" s="84"/>
      <c r="G264" s="85" t="s">
        <v>2184</v>
      </c>
      <c r="H264" s="94" t="str">
        <f t="shared" si="3"/>
        <v>фото1</v>
      </c>
      <c r="I264" t="s">
        <v>1597</v>
      </c>
      <c r="N264" s="60"/>
      <c r="O264" s="110"/>
    </row>
    <row r="265" spans="2:15">
      <c r="B265" s="83" t="s">
        <v>1002</v>
      </c>
      <c r="C265" s="92" t="s">
        <v>2301</v>
      </c>
      <c r="D265" s="96"/>
      <c r="E265" s="93" t="s">
        <v>2283</v>
      </c>
      <c r="F265" s="84"/>
      <c r="G265" s="85" t="s">
        <v>2202</v>
      </c>
      <c r="H265" s="94" t="str">
        <f t="shared" si="3"/>
        <v>фото1</v>
      </c>
      <c r="I265" t="s">
        <v>2301</v>
      </c>
      <c r="N265" s="60"/>
      <c r="O265" s="110"/>
    </row>
    <row r="266" spans="2:15">
      <c r="B266" s="83" t="s">
        <v>1003</v>
      </c>
      <c r="C266" s="92" t="s">
        <v>2302</v>
      </c>
      <c r="D266" s="96"/>
      <c r="E266" s="93" t="s">
        <v>2283</v>
      </c>
      <c r="F266" s="84"/>
      <c r="G266" s="85" t="s">
        <v>1317</v>
      </c>
      <c r="H266" s="94" t="str">
        <f t="shared" si="3"/>
        <v>фото1</v>
      </c>
      <c r="I266" t="s">
        <v>2302</v>
      </c>
      <c r="N266" s="60"/>
      <c r="O266" s="110"/>
    </row>
    <row r="267" spans="2:15">
      <c r="B267" s="83" t="s">
        <v>1004</v>
      </c>
      <c r="C267" s="92" t="s">
        <v>1598</v>
      </c>
      <c r="D267" s="96"/>
      <c r="E267" s="93" t="s">
        <v>2283</v>
      </c>
      <c r="F267" s="84"/>
      <c r="G267" s="85" t="s">
        <v>1551</v>
      </c>
      <c r="H267" s="94" t="str">
        <f t="shared" ref="H267:H296" si="4">HYPERLINK("http://www.gardenbulbs.ru/images/Conifers/"&amp;I267&amp;".jpg","фото1")</f>
        <v>фото1</v>
      </c>
      <c r="I267" t="s">
        <v>2302</v>
      </c>
      <c r="N267" s="60"/>
      <c r="O267" s="110"/>
    </row>
    <row r="268" spans="2:15">
      <c r="B268" s="83" t="s">
        <v>1005</v>
      </c>
      <c r="C268" s="92" t="s">
        <v>2303</v>
      </c>
      <c r="D268" s="96"/>
      <c r="E268" s="93" t="s">
        <v>2283</v>
      </c>
      <c r="F268" s="84"/>
      <c r="G268" s="85" t="s">
        <v>2184</v>
      </c>
      <c r="H268" s="94" t="str">
        <f t="shared" si="4"/>
        <v>фото1</v>
      </c>
      <c r="I268" t="s">
        <v>2303</v>
      </c>
      <c r="N268" s="60"/>
      <c r="O268" s="110"/>
    </row>
    <row r="269" spans="2:15">
      <c r="B269" s="83" t="s">
        <v>1006</v>
      </c>
      <c r="C269" s="92" t="s">
        <v>2304</v>
      </c>
      <c r="D269" s="96"/>
      <c r="E269" s="93" t="s">
        <v>2283</v>
      </c>
      <c r="F269" s="84"/>
      <c r="G269" s="85" t="s">
        <v>2189</v>
      </c>
      <c r="H269" s="94" t="str">
        <f t="shared" si="4"/>
        <v>фото1</v>
      </c>
      <c r="I269" t="s">
        <v>2323</v>
      </c>
      <c r="N269" s="60"/>
      <c r="O269" s="110"/>
    </row>
    <row r="270" spans="2:15">
      <c r="B270" s="83" t="s">
        <v>1007</v>
      </c>
      <c r="C270" s="92" t="s">
        <v>725</v>
      </c>
      <c r="D270" s="96"/>
      <c r="E270" s="93" t="s">
        <v>2283</v>
      </c>
      <c r="F270" s="84"/>
      <c r="G270" s="85" t="s">
        <v>2184</v>
      </c>
      <c r="H270" s="94" t="str">
        <f t="shared" si="4"/>
        <v>фото1</v>
      </c>
      <c r="I270" t="s">
        <v>725</v>
      </c>
      <c r="N270" s="60"/>
      <c r="O270" s="110"/>
    </row>
    <row r="271" spans="2:15">
      <c r="B271" s="83" t="s">
        <v>1008</v>
      </c>
      <c r="C271" s="92" t="s">
        <v>671</v>
      </c>
      <c r="D271" s="96"/>
      <c r="E271" s="93" t="s">
        <v>2283</v>
      </c>
      <c r="F271" s="84"/>
      <c r="G271" s="85" t="s">
        <v>2184</v>
      </c>
      <c r="H271" s="94" t="str">
        <f t="shared" si="4"/>
        <v>фото1</v>
      </c>
      <c r="I271" t="s">
        <v>671</v>
      </c>
      <c r="N271" s="60"/>
      <c r="O271" s="110"/>
    </row>
    <row r="272" spans="2:15">
      <c r="B272" s="83" t="s">
        <v>1009</v>
      </c>
      <c r="C272" s="92" t="s">
        <v>2305</v>
      </c>
      <c r="D272" s="96"/>
      <c r="E272" s="93" t="s">
        <v>2283</v>
      </c>
      <c r="F272" s="84"/>
      <c r="G272" s="85" t="s">
        <v>2184</v>
      </c>
      <c r="H272" s="94" t="str">
        <f t="shared" si="4"/>
        <v>фото1</v>
      </c>
      <c r="I272" t="s">
        <v>2305</v>
      </c>
      <c r="N272" s="60"/>
      <c r="O272" s="110"/>
    </row>
    <row r="273" spans="2:15">
      <c r="B273" s="83" t="s">
        <v>1010</v>
      </c>
      <c r="C273" s="92" t="s">
        <v>2306</v>
      </c>
      <c r="D273" s="96"/>
      <c r="E273" s="93" t="s">
        <v>2283</v>
      </c>
      <c r="F273" s="84"/>
      <c r="G273" s="85" t="s">
        <v>2184</v>
      </c>
      <c r="H273" s="94" t="str">
        <f t="shared" si="4"/>
        <v>фото1</v>
      </c>
      <c r="I273" t="s">
        <v>2306</v>
      </c>
      <c r="N273" s="60"/>
      <c r="O273" s="110"/>
    </row>
    <row r="274" spans="2:15">
      <c r="B274" s="83" t="s">
        <v>1011</v>
      </c>
      <c r="C274" s="92" t="s">
        <v>726</v>
      </c>
      <c r="D274" s="96"/>
      <c r="E274" s="93" t="s">
        <v>2283</v>
      </c>
      <c r="F274" s="84"/>
      <c r="G274" s="85" t="s">
        <v>1551</v>
      </c>
      <c r="H274" s="94" t="str">
        <f t="shared" si="4"/>
        <v>фото1</v>
      </c>
      <c r="I274" t="s">
        <v>1044</v>
      </c>
      <c r="N274" s="60"/>
      <c r="O274" s="110"/>
    </row>
    <row r="275" spans="2:15">
      <c r="B275" s="83" t="s">
        <v>1012</v>
      </c>
      <c r="C275" s="92" t="s">
        <v>672</v>
      </c>
      <c r="D275" s="96"/>
      <c r="E275" s="93" t="s">
        <v>2283</v>
      </c>
      <c r="F275" s="84"/>
      <c r="G275" s="85" t="s">
        <v>2184</v>
      </c>
      <c r="H275" s="94" t="str">
        <f t="shared" si="4"/>
        <v>фото1</v>
      </c>
      <c r="I275" t="s">
        <v>672</v>
      </c>
      <c r="N275" s="60"/>
      <c r="O275" s="110"/>
    </row>
    <row r="276" spans="2:15">
      <c r="B276" s="83" t="s">
        <v>1013</v>
      </c>
      <c r="C276" s="92" t="s">
        <v>2307</v>
      </c>
      <c r="D276" s="96"/>
      <c r="E276" s="93" t="s">
        <v>2283</v>
      </c>
      <c r="F276" s="84"/>
      <c r="G276" s="85" t="s">
        <v>2189</v>
      </c>
      <c r="H276" s="94" t="str">
        <f t="shared" si="4"/>
        <v>фото1</v>
      </c>
      <c r="I276" t="s">
        <v>2307</v>
      </c>
      <c r="N276" s="60"/>
      <c r="O276" s="110"/>
    </row>
    <row r="277" spans="2:15">
      <c r="B277" s="83" t="s">
        <v>1014</v>
      </c>
      <c r="C277" s="92" t="s">
        <v>1214</v>
      </c>
      <c r="D277" s="96"/>
      <c r="E277" s="93" t="s">
        <v>2283</v>
      </c>
      <c r="F277" s="84"/>
      <c r="G277" s="85" t="s">
        <v>2184</v>
      </c>
      <c r="H277" s="94" t="str">
        <f t="shared" si="4"/>
        <v>фото1</v>
      </c>
      <c r="I277" t="s">
        <v>1214</v>
      </c>
      <c r="N277" s="60"/>
      <c r="O277" s="110"/>
    </row>
    <row r="278" spans="2:15">
      <c r="B278" s="83" t="s">
        <v>1015</v>
      </c>
      <c r="C278" s="92" t="s">
        <v>727</v>
      </c>
      <c r="D278" s="96"/>
      <c r="E278" s="93" t="s">
        <v>2283</v>
      </c>
      <c r="F278" s="84"/>
      <c r="G278" s="85" t="s">
        <v>1551</v>
      </c>
      <c r="H278" s="94" t="str">
        <f t="shared" si="4"/>
        <v>фото1</v>
      </c>
      <c r="I278" t="s">
        <v>1214</v>
      </c>
      <c r="N278" s="60"/>
      <c r="O278" s="110"/>
    </row>
    <row r="279" spans="2:15">
      <c r="B279" s="83" t="s">
        <v>1016</v>
      </c>
      <c r="C279" s="92" t="s">
        <v>2308</v>
      </c>
      <c r="D279" s="96"/>
      <c r="E279" s="93" t="s">
        <v>2283</v>
      </c>
      <c r="F279" s="84"/>
      <c r="G279" s="85" t="s">
        <v>2189</v>
      </c>
      <c r="H279" s="94" t="str">
        <f t="shared" si="4"/>
        <v>фото1</v>
      </c>
      <c r="I279" t="s">
        <v>2308</v>
      </c>
      <c r="N279" s="60"/>
      <c r="O279" s="110"/>
    </row>
    <row r="280" spans="2:15">
      <c r="B280" s="83" t="s">
        <v>1017</v>
      </c>
      <c r="C280" s="92" t="s">
        <v>2309</v>
      </c>
      <c r="D280" s="96"/>
      <c r="E280" s="93" t="s">
        <v>2283</v>
      </c>
      <c r="F280" s="84"/>
      <c r="G280" s="85" t="s">
        <v>2184</v>
      </c>
      <c r="H280" s="94" t="str">
        <f t="shared" si="4"/>
        <v>фото1</v>
      </c>
      <c r="I280" t="s">
        <v>2309</v>
      </c>
      <c r="N280" s="60"/>
      <c r="O280" s="110"/>
    </row>
    <row r="281" spans="2:15">
      <c r="B281" s="83" t="s">
        <v>1018</v>
      </c>
      <c r="C281" s="92" t="s">
        <v>2310</v>
      </c>
      <c r="D281" s="96"/>
      <c r="E281" s="93" t="s">
        <v>2283</v>
      </c>
      <c r="F281" s="84"/>
      <c r="G281" s="85" t="s">
        <v>2202</v>
      </c>
      <c r="H281" s="94" t="str">
        <f t="shared" si="4"/>
        <v>фото1</v>
      </c>
      <c r="I281" t="s">
        <v>2310</v>
      </c>
      <c r="N281" s="60"/>
      <c r="O281" s="110"/>
    </row>
    <row r="282" spans="2:15">
      <c r="B282" s="83" t="s">
        <v>1019</v>
      </c>
      <c r="C282" s="92" t="s">
        <v>2311</v>
      </c>
      <c r="D282" s="96"/>
      <c r="E282" s="93" t="s">
        <v>2283</v>
      </c>
      <c r="F282" s="84"/>
      <c r="G282" s="85" t="s">
        <v>2189</v>
      </c>
      <c r="H282" s="94" t="str">
        <f t="shared" si="4"/>
        <v>фото1</v>
      </c>
      <c r="I282" t="s">
        <v>2311</v>
      </c>
      <c r="N282" s="60"/>
      <c r="O282" s="110"/>
    </row>
    <row r="283" spans="2:15">
      <c r="B283" s="83" t="s">
        <v>1020</v>
      </c>
      <c r="C283" s="92" t="s">
        <v>1599</v>
      </c>
      <c r="D283" s="96"/>
      <c r="E283" s="93" t="s">
        <v>2283</v>
      </c>
      <c r="F283" s="84"/>
      <c r="G283" s="85" t="s">
        <v>1317</v>
      </c>
      <c r="H283" s="94" t="str">
        <f t="shared" si="4"/>
        <v>фото1</v>
      </c>
      <c r="I283" t="s">
        <v>1599</v>
      </c>
      <c r="N283" s="60"/>
      <c r="O283" s="110"/>
    </row>
    <row r="284" spans="2:15">
      <c r="B284" s="83" t="s">
        <v>1021</v>
      </c>
      <c r="C284" s="92" t="s">
        <v>1215</v>
      </c>
      <c r="D284" s="96"/>
      <c r="E284" s="93" t="s">
        <v>2283</v>
      </c>
      <c r="F284" s="84"/>
      <c r="G284" s="85" t="s">
        <v>2189</v>
      </c>
      <c r="H284" s="94" t="str">
        <f t="shared" si="4"/>
        <v>фото1</v>
      </c>
      <c r="I284" t="s">
        <v>1215</v>
      </c>
      <c r="N284" s="60"/>
      <c r="O284" s="110"/>
    </row>
    <row r="285" spans="2:15">
      <c r="B285" s="83" t="s">
        <v>1022</v>
      </c>
      <c r="C285" s="92" t="s">
        <v>1600</v>
      </c>
      <c r="D285" s="96"/>
      <c r="E285" s="93" t="s">
        <v>2283</v>
      </c>
      <c r="F285" s="84"/>
      <c r="G285" s="85" t="s">
        <v>1317</v>
      </c>
      <c r="H285" s="94" t="str">
        <f t="shared" si="4"/>
        <v>фото1</v>
      </c>
      <c r="I285" t="s">
        <v>1600</v>
      </c>
      <c r="N285" s="60"/>
      <c r="O285" s="110"/>
    </row>
    <row r="286" spans="2:15">
      <c r="B286" s="83" t="s">
        <v>1023</v>
      </c>
      <c r="C286" s="92" t="s">
        <v>1601</v>
      </c>
      <c r="D286" s="96"/>
      <c r="E286" s="93" t="s">
        <v>2283</v>
      </c>
      <c r="F286" s="84"/>
      <c r="G286" s="85" t="s">
        <v>2184</v>
      </c>
      <c r="H286" s="94" t="str">
        <f t="shared" si="4"/>
        <v>фото1</v>
      </c>
      <c r="I286" t="s">
        <v>1601</v>
      </c>
      <c r="N286" s="60"/>
      <c r="O286" s="110"/>
    </row>
    <row r="287" spans="2:15">
      <c r="B287" s="83" t="s">
        <v>1024</v>
      </c>
      <c r="C287" s="92" t="s">
        <v>1602</v>
      </c>
      <c r="D287" s="96"/>
      <c r="E287" s="93" t="s">
        <v>2283</v>
      </c>
      <c r="F287" s="84"/>
      <c r="G287" s="85" t="s">
        <v>2189</v>
      </c>
      <c r="H287" s="94" t="str">
        <f t="shared" si="4"/>
        <v>фото1</v>
      </c>
      <c r="I287" t="s">
        <v>1605</v>
      </c>
      <c r="N287" s="60"/>
      <c r="O287" s="110"/>
    </row>
    <row r="288" spans="2:15">
      <c r="B288" s="83" t="s">
        <v>1025</v>
      </c>
      <c r="C288" s="92" t="s">
        <v>2312</v>
      </c>
      <c r="D288" s="96"/>
      <c r="E288" s="93" t="s">
        <v>2283</v>
      </c>
      <c r="F288" s="84"/>
      <c r="G288" s="85" t="s">
        <v>2189</v>
      </c>
      <c r="H288" s="94" t="str">
        <f t="shared" si="4"/>
        <v>фото1</v>
      </c>
      <c r="I288" t="s">
        <v>2312</v>
      </c>
      <c r="N288" s="60"/>
      <c r="O288" s="110"/>
    </row>
    <row r="289" spans="2:15">
      <c r="B289" s="83" t="s">
        <v>1026</v>
      </c>
      <c r="C289" s="92" t="s">
        <v>2313</v>
      </c>
      <c r="D289" s="96"/>
      <c r="E289" s="93" t="s">
        <v>2314</v>
      </c>
      <c r="F289" s="84"/>
      <c r="G289" s="85" t="s">
        <v>2184</v>
      </c>
      <c r="H289" s="94" t="str">
        <f t="shared" si="4"/>
        <v>фото1</v>
      </c>
      <c r="I289" t="s">
        <v>2313</v>
      </c>
      <c r="N289" s="60"/>
      <c r="O289" s="110"/>
    </row>
    <row r="290" spans="2:15">
      <c r="B290" s="83" t="s">
        <v>1027</v>
      </c>
      <c r="C290" s="92" t="s">
        <v>2315</v>
      </c>
      <c r="D290" s="96"/>
      <c r="E290" s="93" t="s">
        <v>2314</v>
      </c>
      <c r="F290" s="84"/>
      <c r="G290" s="85" t="s">
        <v>2184</v>
      </c>
      <c r="H290" s="94" t="str">
        <f t="shared" si="4"/>
        <v>фото1</v>
      </c>
      <c r="I290" t="s">
        <v>2315</v>
      </c>
      <c r="N290" s="60"/>
      <c r="O290" s="110"/>
    </row>
    <row r="291" spans="2:15">
      <c r="B291" s="83" t="s">
        <v>1028</v>
      </c>
      <c r="C291" s="92" t="s">
        <v>2316</v>
      </c>
      <c r="D291" s="96"/>
      <c r="E291" s="93" t="s">
        <v>2314</v>
      </c>
      <c r="F291" s="84"/>
      <c r="G291" s="85" t="s">
        <v>2184</v>
      </c>
      <c r="H291" s="94" t="str">
        <f t="shared" si="4"/>
        <v>фото1</v>
      </c>
      <c r="I291" t="s">
        <v>2316</v>
      </c>
      <c r="N291" s="60"/>
      <c r="O291" s="110"/>
    </row>
    <row r="292" spans="2:15">
      <c r="B292" s="83" t="s">
        <v>1029</v>
      </c>
      <c r="C292" s="92" t="s">
        <v>1216</v>
      </c>
      <c r="D292" s="96"/>
      <c r="E292" s="93" t="s">
        <v>2318</v>
      </c>
      <c r="F292" s="84"/>
      <c r="G292" s="85" t="s">
        <v>2194</v>
      </c>
      <c r="H292" s="94" t="str">
        <f t="shared" si="4"/>
        <v>фото1</v>
      </c>
      <c r="I292" t="s">
        <v>1216</v>
      </c>
      <c r="N292" s="60"/>
      <c r="O292" s="110"/>
    </row>
    <row r="293" spans="2:15">
      <c r="B293" s="83" t="s">
        <v>1030</v>
      </c>
      <c r="C293" s="92" t="s">
        <v>1603</v>
      </c>
      <c r="D293" s="96"/>
      <c r="E293" s="93" t="s">
        <v>2318</v>
      </c>
      <c r="F293" s="84"/>
      <c r="G293" s="85" t="s">
        <v>746</v>
      </c>
      <c r="H293" s="94" t="str">
        <f t="shared" si="4"/>
        <v>фото1</v>
      </c>
      <c r="I293" t="s">
        <v>1603</v>
      </c>
      <c r="N293" s="60"/>
      <c r="O293" s="110"/>
    </row>
    <row r="294" spans="2:15">
      <c r="B294" s="83" t="s">
        <v>1031</v>
      </c>
      <c r="C294" s="92" t="s">
        <v>2317</v>
      </c>
      <c r="D294" s="96"/>
      <c r="E294" s="93" t="s">
        <v>2318</v>
      </c>
      <c r="F294" s="84"/>
      <c r="G294" s="85" t="s">
        <v>2200</v>
      </c>
      <c r="H294" s="94" t="str">
        <f t="shared" si="4"/>
        <v>фото1</v>
      </c>
      <c r="I294" t="s">
        <v>2317</v>
      </c>
      <c r="N294" s="60"/>
      <c r="O294" s="110"/>
    </row>
    <row r="295" spans="2:15">
      <c r="B295" s="83" t="s">
        <v>1032</v>
      </c>
      <c r="C295" s="92" t="s">
        <v>728</v>
      </c>
      <c r="D295" s="96"/>
      <c r="E295" s="93" t="s">
        <v>2318</v>
      </c>
      <c r="F295" s="84"/>
      <c r="G295" s="85" t="s">
        <v>2186</v>
      </c>
      <c r="H295" s="94" t="str">
        <f t="shared" si="4"/>
        <v>фото1</v>
      </c>
      <c r="I295" t="s">
        <v>728</v>
      </c>
      <c r="N295" s="60"/>
      <c r="O295" s="110"/>
    </row>
    <row r="296" spans="2:15">
      <c r="B296" s="83" t="s">
        <v>1033</v>
      </c>
      <c r="C296" s="92" t="s">
        <v>2319</v>
      </c>
      <c r="D296" s="96"/>
      <c r="E296" s="93" t="s">
        <v>2318</v>
      </c>
      <c r="F296" s="84"/>
      <c r="G296" s="85" t="s">
        <v>2184</v>
      </c>
      <c r="H296" s="94" t="str">
        <f t="shared" si="4"/>
        <v>фото1</v>
      </c>
      <c r="I296" t="s">
        <v>2319</v>
      </c>
      <c r="N296" s="60"/>
      <c r="O296" s="110"/>
    </row>
    <row r="297" spans="2:15">
      <c r="B297" s="74"/>
      <c r="C297" s="74"/>
      <c r="D297" s="74"/>
      <c r="E297" s="74"/>
      <c r="F297" s="74"/>
      <c r="G297" s="74"/>
      <c r="H297"/>
      <c r="I297"/>
    </row>
    <row r="298" spans="2:15">
      <c r="B298" s="74"/>
      <c r="C298" s="74"/>
      <c r="D298" s="74"/>
      <c r="E298" s="74"/>
      <c r="F298" s="74"/>
      <c r="G298" s="74"/>
      <c r="H298"/>
      <c r="I298"/>
    </row>
    <row r="299" spans="2:15">
      <c r="B299" s="74"/>
      <c r="C299" s="95" t="s">
        <v>729</v>
      </c>
      <c r="D299" s="74"/>
      <c r="E299" s="74"/>
      <c r="F299" s="74"/>
      <c r="G299" s="74"/>
      <c r="H299"/>
      <c r="I299"/>
    </row>
    <row r="300" spans="2:15">
      <c r="B300" s="74"/>
      <c r="C300" s="95" t="s">
        <v>574</v>
      </c>
      <c r="D300" s="74"/>
      <c r="E300" s="74"/>
      <c r="F300" s="74"/>
      <c r="G300" s="74"/>
      <c r="H300"/>
      <c r="I300"/>
    </row>
    <row r="301" spans="2:15">
      <c r="B301" s="74"/>
      <c r="C301" s="74" t="s">
        <v>575</v>
      </c>
      <c r="D301" s="74"/>
      <c r="E301" s="74"/>
      <c r="F301" s="74"/>
      <c r="G301" s="74"/>
      <c r="H301"/>
      <c r="I301"/>
    </row>
    <row r="302" spans="2:15">
      <c r="B302" s="74"/>
      <c r="C302" s="109" t="s">
        <v>576</v>
      </c>
      <c r="D302" s="74"/>
      <c r="E302" s="74"/>
      <c r="F302" s="74"/>
      <c r="G302" s="74"/>
      <c r="H302"/>
      <c r="I302"/>
    </row>
    <row r="303" spans="2:15">
      <c r="B303" s="74"/>
      <c r="C303" s="109" t="s">
        <v>577</v>
      </c>
      <c r="D303" s="74"/>
      <c r="E303" s="74"/>
      <c r="F303" s="74"/>
      <c r="G303" s="74"/>
      <c r="H303"/>
      <c r="I303"/>
    </row>
    <row r="304" spans="2:15">
      <c r="B304" s="74"/>
      <c r="C304" s="109" t="s">
        <v>730</v>
      </c>
      <c r="D304" s="74"/>
      <c r="E304" s="74"/>
      <c r="F304" s="74"/>
      <c r="G304" s="74"/>
      <c r="H304"/>
      <c r="I304"/>
    </row>
    <row r="305" spans="2:9">
      <c r="B305" s="74"/>
      <c r="C305" s="74"/>
      <c r="D305" s="74"/>
      <c r="E305" s="74"/>
      <c r="F305" s="74"/>
      <c r="G305" s="74"/>
      <c r="H305"/>
      <c r="I305"/>
    </row>
    <row r="306" spans="2:9">
      <c r="B306" s="74"/>
      <c r="C306" s="109" t="s">
        <v>1607</v>
      </c>
      <c r="D306" s="74"/>
      <c r="E306" s="74"/>
      <c r="F306" s="74"/>
      <c r="G306" s="74"/>
      <c r="H306"/>
      <c r="I306"/>
    </row>
    <row r="307" spans="2:9">
      <c r="B307" s="74"/>
      <c r="C307" s="74"/>
      <c r="D307" s="74"/>
      <c r="E307" s="74"/>
      <c r="F307" s="74"/>
      <c r="G307" s="74"/>
      <c r="H307"/>
      <c r="I307"/>
    </row>
    <row r="308" spans="2:9">
      <c r="B308" s="74"/>
      <c r="C308" s="95" t="s">
        <v>573</v>
      </c>
      <c r="D308" s="74"/>
      <c r="E308" s="74"/>
      <c r="F308" s="74"/>
      <c r="G308" s="74"/>
      <c r="H308"/>
      <c r="I308"/>
    </row>
    <row r="309" spans="2:9">
      <c r="B309" s="74"/>
      <c r="C309" s="95" t="s">
        <v>1609</v>
      </c>
      <c r="D309" s="74"/>
      <c r="E309" s="74"/>
      <c r="F309" s="74"/>
      <c r="G309" s="74"/>
      <c r="H309"/>
      <c r="I309"/>
    </row>
    <row r="310" spans="2:9">
      <c r="B310" s="74"/>
      <c r="C310" s="74"/>
      <c r="D310" s="74"/>
      <c r="E310" s="74"/>
      <c r="F310" s="74"/>
      <c r="G310" s="74"/>
      <c r="H310"/>
      <c r="I310"/>
    </row>
  </sheetData>
  <autoFilter ref="B8:I296">
    <filterColumn colId="1" showButton="0"/>
    <filterColumn colId="3" showButton="0"/>
  </autoFilter>
  <mergeCells count="6">
    <mergeCell ref="C8:D8"/>
    <mergeCell ref="B5:G6"/>
    <mergeCell ref="B1:E2"/>
    <mergeCell ref="F1:G2"/>
    <mergeCell ref="F3:G3"/>
    <mergeCell ref="E8:F8"/>
  </mergeCells>
  <phoneticPr fontId="4" type="noConversion"/>
  <conditionalFormatting sqref="C9 H9">
    <cfRule type="cellIs" dxfId="1" priority="2" stopIfTrue="1" operator="equal">
      <formula>"нов15"</formula>
    </cfRule>
  </conditionalFormatting>
  <conditionalFormatting sqref="B9">
    <cfRule type="containsText" dxfId="0" priority="1" stopIfTrue="1" operator="containsText" text="нов15">
      <formula>NOT(ISERROR(SEARCH("нов15",B9)))</formula>
    </cfRule>
  </conditionalFormatting>
  <pageMargins left="0.41" right="0.15748031496062992" top="0.55118110236220474" bottom="0.74803149606299213" header="0.31496062992125984" footer="0.31496062992125984"/>
  <pageSetup paperSize="9" scale="70" orientation="portrait" r:id="rId1"/>
  <headerFooter>
    <oddFooter>Страница  &amp;P из &amp;N</oddFooter>
  </headerFooter>
  <rowBreaks count="1" manualBreakCount="1">
    <brk id="227" min="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5</vt:i4>
      </vt:variant>
    </vt:vector>
  </HeadingPairs>
  <TitlesOfParts>
    <vt:vector size="8" baseType="lpstr">
      <vt:lpstr>ЗАКАЗ-ФОРМА</vt:lpstr>
      <vt:lpstr>КУСТАРНИКИ В КРАСОЧНОЙ УПАК</vt:lpstr>
      <vt:lpstr>Хвойники</vt:lpstr>
      <vt:lpstr>'КУСТАРНИКИ В КРАСОЧНОЙ УПАК'!Заголовки_для_печати</vt:lpstr>
      <vt:lpstr>Хвойники!Заголовки_для_печати</vt:lpstr>
      <vt:lpstr>'ЗАКАЗ-ФОРМА'!Область_печати</vt:lpstr>
      <vt:lpstr>'КУСТАРНИКИ В КРАСОЧНОЙ УПАК'!Область_печати</vt:lpstr>
      <vt:lpstr>Хвойники!Область_печати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Colorline</dc:creator>
  <cp:lastModifiedBy>USER</cp:lastModifiedBy>
  <cp:lastPrinted>2018-10-22T21:30:46Z</cp:lastPrinted>
  <dcterms:created xsi:type="dcterms:W3CDTF">2012-10-23T01:55:04Z</dcterms:created>
  <dcterms:modified xsi:type="dcterms:W3CDTF">2018-10-25T06:10:15Z</dcterms:modified>
</cp:coreProperties>
</file>